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76" firstSheet="25" activeTab="25"/>
  </bookViews>
  <sheets>
    <sheet name="Лист10" sheetId="1" r:id="rId1"/>
    <sheet name="пл лест" sheetId="2" r:id="rId2"/>
    <sheet name="площ_тер_" sheetId="3" r:id="rId3"/>
    <sheet name="площ кровли" sheetId="4" r:id="rId4"/>
    <sheet name="Лист4" sheetId="5" r:id="rId5"/>
    <sheet name="электр_" sheetId="6" r:id="rId6"/>
    <sheet name="приват_" sheetId="7" r:id="rId7"/>
    <sheet name="оборуд" sheetId="8" r:id="rId8"/>
    <sheet name="котеджи" sheetId="9" r:id="rId9"/>
    <sheet name="приват" sheetId="10" r:id="rId10"/>
    <sheet name="Лист7" sheetId="11" r:id="rId11"/>
    <sheet name="готов к зиме" sheetId="12" r:id="rId12"/>
    <sheet name="данные по теплу" sheetId="13" r:id="rId13"/>
    <sheet name="гот к зиме" sheetId="14" r:id="rId14"/>
    <sheet name="ВДГО" sheetId="15" r:id="rId15"/>
    <sheet name="колнки" sheetId="16" r:id="rId16"/>
    <sheet name="колонки газ." sheetId="17" r:id="rId17"/>
    <sheet name="грязев" sheetId="18" r:id="rId18"/>
    <sheet name="приборы учета" sheetId="19" r:id="rId19"/>
    <sheet name="спис" sheetId="20" r:id="rId20"/>
    <sheet name="вид усл" sheetId="21" r:id="rId21"/>
    <sheet name="1.12.10" sheetId="22" r:id="rId22"/>
    <sheet name="Лист8" sheetId="23" r:id="rId23"/>
    <sheet name="Лист11" sheetId="24" r:id="rId24"/>
    <sheet name="свед прив" sheetId="25" r:id="rId25"/>
    <sheet name="Лист1" sheetId="26" r:id="rId26"/>
  </sheets>
  <definedNames/>
  <calcPr fullCalcOnLoad="1"/>
</workbook>
</file>

<file path=xl/sharedStrings.xml><?xml version="1.0" encoding="utf-8"?>
<sst xmlns="http://schemas.openxmlformats.org/spreadsheetml/2006/main" count="4094" uniqueCount="884">
  <si>
    <t>Жилая площадь</t>
  </si>
  <si>
    <t>Примечание</t>
  </si>
  <si>
    <t>Итого:</t>
  </si>
  <si>
    <t>Испол. Хорошева Е.П. 4-40-09</t>
  </si>
  <si>
    <t>Индивидуальный предприниматель</t>
  </si>
  <si>
    <t>Гэрибов Юрий Рухетдинович</t>
  </si>
  <si>
    <t>Директору</t>
  </si>
  <si>
    <t>Юридический адрес:</t>
  </si>
  <si>
    <t>446100 г. Чапаевск, ул. Ленина  37-4</t>
  </si>
  <si>
    <t>Адрес офиса:</t>
  </si>
  <si>
    <t>ОГРН 40563300270023</t>
  </si>
  <si>
    <t>ИНН / КПП 633510116540 / 633501001</t>
  </si>
  <si>
    <t>____________________ № ______________</t>
  </si>
  <si>
    <t>№</t>
  </si>
  <si>
    <t>Адрес</t>
  </si>
  <si>
    <t xml:space="preserve">ул. Котовского, 13 </t>
  </si>
  <si>
    <t>Гостиная 7</t>
  </si>
  <si>
    <t>ул. Котовского, 14</t>
  </si>
  <si>
    <t>ул. Котовского, 17</t>
  </si>
  <si>
    <t>ул. Гостиная, 1</t>
  </si>
  <si>
    <t>ул. Гостиная, 9</t>
  </si>
  <si>
    <t xml:space="preserve">Технические данные по жилому фонду "ИП Гэрибов"                                   </t>
  </si>
  <si>
    <t>Год постройки</t>
  </si>
  <si>
    <t>Число этажей</t>
  </si>
  <si>
    <t>% износа</t>
  </si>
  <si>
    <t>ул. Котовского, 3</t>
  </si>
  <si>
    <t>ул. Котовского, 4</t>
  </si>
  <si>
    <t>ул. Котовского, 5</t>
  </si>
  <si>
    <t>ул. Котовского, 6</t>
  </si>
  <si>
    <t>ул. Котовского, 7</t>
  </si>
  <si>
    <t>ул. Котовского, 8</t>
  </si>
  <si>
    <t>ул. Котовского, 9</t>
  </si>
  <si>
    <t>ул. Котовского, 11</t>
  </si>
  <si>
    <t>ул. Котовского, 12</t>
  </si>
  <si>
    <t>ул. Котовского, 12а</t>
  </si>
  <si>
    <t>-</t>
  </si>
  <si>
    <t>ул. Котовского, 15</t>
  </si>
  <si>
    <t>ул. Котовского, 16</t>
  </si>
  <si>
    <t>ул. Котовского, 18</t>
  </si>
  <si>
    <t>ул. Котовского, 20</t>
  </si>
  <si>
    <t>ул. Котовского, 21</t>
  </si>
  <si>
    <t>ул. Котовского, 22</t>
  </si>
  <si>
    <t>ул. Котовского, 23</t>
  </si>
  <si>
    <t>ул. Котовского, 24</t>
  </si>
  <si>
    <t>ул. Котовского, 25</t>
  </si>
  <si>
    <t>ул. Котовского, 26</t>
  </si>
  <si>
    <t>ул. Котовского, 28</t>
  </si>
  <si>
    <t>ул. Котовского, 32</t>
  </si>
  <si>
    <t>ул. Котовского, 34</t>
  </si>
  <si>
    <t>ул. Котов. 36 кв. с 1-50</t>
  </si>
  <si>
    <t xml:space="preserve"> ул. Кот. 36 кв. 51-90</t>
  </si>
  <si>
    <t xml:space="preserve"> ул. Кот. 36 кв. 91-118</t>
  </si>
  <si>
    <t>ул. Кот.36 кв. 119-146</t>
  </si>
  <si>
    <t>ул. Кот.36 кв.147-186</t>
  </si>
  <si>
    <t>ул. Гостиная, 2</t>
  </si>
  <si>
    <t>ул. Гостиная, 3</t>
  </si>
  <si>
    <t>ул. Гостиная, 5</t>
  </si>
  <si>
    <t>ул. Гостиная, 6</t>
  </si>
  <si>
    <t>ул. Гостиная, 11</t>
  </si>
  <si>
    <t>ул. Гайдара, 1</t>
  </si>
  <si>
    <t>ул. Гайдара, 3</t>
  </si>
  <si>
    <t>ул. Гайдара, 4</t>
  </si>
  <si>
    <t>ул. Гайдара, 5</t>
  </si>
  <si>
    <t>ул. Гайдара, 6</t>
  </si>
  <si>
    <t>ул. Гайдара, 8</t>
  </si>
  <si>
    <t>ул. Гайдара, 10</t>
  </si>
  <si>
    <t>ул. Гайдара, 13</t>
  </si>
  <si>
    <t>ул. Гайдара, 15</t>
  </si>
  <si>
    <t>ул. Гайдара, 16</t>
  </si>
  <si>
    <t>ул. Гайдара, 17</t>
  </si>
  <si>
    <t>ул. Гайдара, 19</t>
  </si>
  <si>
    <t>ул. Гайдара, 21</t>
  </si>
  <si>
    <t>ул. Мячина, 1</t>
  </si>
  <si>
    <t>ИТОГО:</t>
  </si>
  <si>
    <t>ул. Радищева, 76</t>
  </si>
  <si>
    <t>ул. Радищева, 78</t>
  </si>
  <si>
    <t>ул. Школьная, 1В</t>
  </si>
  <si>
    <t>ул. Школьная, 1Б</t>
  </si>
  <si>
    <t>ул. Школьная, 2а</t>
  </si>
  <si>
    <t>ул. Каховская, 38</t>
  </si>
  <si>
    <t>ул. 1-я Монтажная, 12</t>
  </si>
  <si>
    <t>ул. 1-я Монтажная, 1</t>
  </si>
  <si>
    <t>ул. 1-я Монтажная, 3</t>
  </si>
  <si>
    <t>ул. 1-я Монтажная, 5</t>
  </si>
  <si>
    <t>ул. 1-я Монтажная, 6</t>
  </si>
  <si>
    <t>ул. 1-я Монтажная, 7</t>
  </si>
  <si>
    <t>ул. 1-я Монтажная, 8</t>
  </si>
  <si>
    <t>ул.1-я Монтажная, 10</t>
  </si>
  <si>
    <t>ул. 1-я Монтажн., 11-2</t>
  </si>
  <si>
    <t>ул. 1-я Монтажная, 14</t>
  </si>
  <si>
    <t>ул. 1-я Монтажн., 17-2</t>
  </si>
  <si>
    <t>ул. 1-я Монтажная, 18</t>
  </si>
  <si>
    <t>ул. 2-я Монтажная, 2</t>
  </si>
  <si>
    <t>ул. 2-я Монтажная, 4</t>
  </si>
  <si>
    <t>ул. 2-я Монтажная, 5а</t>
  </si>
  <si>
    <t>ул. 2-я Монтажн., 12-2</t>
  </si>
  <si>
    <t>ул. Плеханова, 8</t>
  </si>
  <si>
    <t>ул. Плеханова, 10</t>
  </si>
  <si>
    <t>Всего по</t>
  </si>
  <si>
    <t>«ИП Гэрибов»</t>
  </si>
  <si>
    <t>Информация</t>
  </si>
  <si>
    <t>по площади мест общего пользования в многоквартирных домах</t>
  </si>
  <si>
    <t xml:space="preserve">по площади мест общего пользования в многоквартирных домах                             </t>
  </si>
  <si>
    <t>Площадь лестничных клеток</t>
  </si>
  <si>
    <t>Площадь подвала</t>
  </si>
  <si>
    <t>Встроенные помещения (магазины)</t>
  </si>
  <si>
    <t>ул. Котовского, 36</t>
  </si>
  <si>
    <t>В экономический отдел МУП "Комитет по ЖКХ"</t>
  </si>
  <si>
    <t xml:space="preserve">Направляем данные по характеристике жилищного фонда. </t>
  </si>
  <si>
    <t>Изменения произошли по жилым домам ул. 2-я Монтажная 3-1, Плеханова 6 - приватизированы в мае 2007г, 2-я Монтажная 8 - приватизирован в декабре 2006г.</t>
  </si>
  <si>
    <t>кол-во квартир</t>
  </si>
  <si>
    <t>Жилая полезная площадь</t>
  </si>
  <si>
    <t>Количество подъездов</t>
  </si>
  <si>
    <t>Дворовая территория</t>
  </si>
  <si>
    <t>всего</t>
  </si>
  <si>
    <t>асфальтовые покрытия</t>
  </si>
  <si>
    <t>прочие замощения</t>
  </si>
  <si>
    <t>площадки</t>
  </si>
  <si>
    <t>грунт</t>
  </si>
  <si>
    <t>зелен.огр.</t>
  </si>
  <si>
    <t>газоны</t>
  </si>
  <si>
    <t>асфл. Покр.</t>
  </si>
  <si>
    <t>проезд</t>
  </si>
  <si>
    <t>тротуар</t>
  </si>
  <si>
    <t>детские</t>
  </si>
  <si>
    <t>ул. 1-я Монтажн., 19-2</t>
  </si>
  <si>
    <t xml:space="preserve">Технический дирентор </t>
  </si>
  <si>
    <t>Быков А.В.</t>
  </si>
  <si>
    <t>Испол. Хорошева 4-40-09</t>
  </si>
  <si>
    <t xml:space="preserve">Информация о жилых домах                                    </t>
  </si>
  <si>
    <t>имеющих плоские кровли по "ИП Гэрибов"</t>
  </si>
  <si>
    <t>вид кровли</t>
  </si>
  <si>
    <t>Площадь кровли</t>
  </si>
  <si>
    <t xml:space="preserve">                                Год последнего капитального ремонта</t>
  </si>
  <si>
    <t>мяг</t>
  </si>
  <si>
    <t>2002-2003</t>
  </si>
  <si>
    <t>Мяг</t>
  </si>
  <si>
    <t>рул.</t>
  </si>
  <si>
    <t>Год инвентаризации</t>
  </si>
  <si>
    <t>Объем</t>
  </si>
  <si>
    <t>Общая полезная площадь</t>
  </si>
  <si>
    <t>Квартиры</t>
  </si>
  <si>
    <t>1 ком.</t>
  </si>
  <si>
    <t>2 ком.</t>
  </si>
  <si>
    <t>3 ком.</t>
  </si>
  <si>
    <t>4 ком.</t>
  </si>
  <si>
    <t>5 ком.</t>
  </si>
  <si>
    <t>шиф</t>
  </si>
  <si>
    <t>.02</t>
  </si>
  <si>
    <t>проф</t>
  </si>
  <si>
    <t>Адресный список жилых домов переданных на</t>
  </si>
  <si>
    <t>техническое обслуживание</t>
  </si>
  <si>
    <t>Индивидуальному предпринимателю Гэрибову Ю.Р.</t>
  </si>
  <si>
    <t>Жилая полезная площадь на 1.06.2004г.</t>
  </si>
  <si>
    <t>Жилая полезная площадь на 1.11.2007г.</t>
  </si>
  <si>
    <t>изменения в июне 2005г.при работе с тех паспортами БТИ</t>
  </si>
  <si>
    <t>снят с начисления в связи передачей в частную собственность в октябре 2007г.</t>
  </si>
  <si>
    <t>ул. 1-я Монтажная, 19-2</t>
  </si>
  <si>
    <t>снят с начисления в связи передачей в частную собственность в апреле 2007г.</t>
  </si>
  <si>
    <t>ул. 1-я Монтажная, 21</t>
  </si>
  <si>
    <t>снят с начисления в связи передачей в частную собственность в апреле 2005г.</t>
  </si>
  <si>
    <t>ул. 2-я Монтажная, 3-1</t>
  </si>
  <si>
    <t>снят с начисления в связи передачей в частную собственность в мае 2007г.</t>
  </si>
  <si>
    <t>ул. 2-я Монтажная, 6-2</t>
  </si>
  <si>
    <t>снят с начисления в связи передачей в частную собственность в мае 2005г.</t>
  </si>
  <si>
    <t>ул. 2-я Монтажная, 8</t>
  </si>
  <si>
    <t>снят с начисления в связи передачей в частную собственность в декабре 2006г.</t>
  </si>
  <si>
    <t>пер. Плеханова, 6</t>
  </si>
  <si>
    <t>Индивидуальный предприниматель                                               Гэрибов Ю.Р.</t>
  </si>
  <si>
    <t>Испол. Хорошева Е.П.  4-40-09</t>
  </si>
  <si>
    <t xml:space="preserve">ул. Котовского 36 </t>
  </si>
  <si>
    <t>Директору МУП"Комитет по ЖКХ"</t>
  </si>
  <si>
    <t>Коротенко Г.В.</t>
  </si>
  <si>
    <t>Список</t>
  </si>
  <si>
    <t>домов по "ИП Гэрибов"</t>
  </si>
  <si>
    <t>Кол-во квартир</t>
  </si>
  <si>
    <t>Кол-во лицевых счетов</t>
  </si>
  <si>
    <t>Обслуживаемая площадь</t>
  </si>
  <si>
    <t>Начисляемая площадь</t>
  </si>
  <si>
    <t>Приватизированные квартиры</t>
  </si>
  <si>
    <t>Неприватизированные квартиры</t>
  </si>
  <si>
    <t>кол-во квартир + лицевых счетов</t>
  </si>
  <si>
    <t>обслуживаемая площадь (общая площадь + жилая)</t>
  </si>
  <si>
    <t>ул. Котовского 36</t>
  </si>
  <si>
    <t>Индивидуальный предприниматель                                             Гэрибов Ю.Р.</t>
  </si>
  <si>
    <t>Испол: Хорошева Е.П. 4-40-09</t>
  </si>
  <si>
    <t>МУ «Управление ЖКХ»</t>
  </si>
  <si>
    <t>Гусеву В.М.</t>
  </si>
  <si>
    <t>446104  г.Чапаевск , ул. Мячина 4</t>
  </si>
  <si>
    <t>тел./ факс (8-239) 4-40-07</t>
  </si>
  <si>
    <t xml:space="preserve">      На ваш № 365 от 25.05.2009г. Направляем данные о площади ж/фонда с разбивкой по категориям благоустроенности </t>
  </si>
  <si>
    <r>
      <t xml:space="preserve"> </t>
    </r>
    <r>
      <rPr>
        <sz val="9"/>
        <rFont val="Arial Cyr"/>
        <family val="0"/>
      </rPr>
      <t>Дома оборудованные теплообменниками</t>
    </r>
  </si>
  <si>
    <t>Оборудован</t>
  </si>
  <si>
    <t>Индивидуальный предприниматель                                                Гэрибов Ю.Р.</t>
  </si>
  <si>
    <t>МУП «Комитет по ЖКХ»</t>
  </si>
  <si>
    <r>
      <t xml:space="preserve">            </t>
    </r>
    <r>
      <rPr>
        <sz val="9"/>
        <rFont val="Arial"/>
        <family val="2"/>
      </rPr>
      <t>Болисову В.А.</t>
    </r>
  </si>
  <si>
    <t xml:space="preserve">      На ваш № 440 от 13.05.2008г. Направляем данные о площади ж/фонда с разбивкой по категориям благоустроенности </t>
  </si>
  <si>
    <t>Приватизированы коттеджи:</t>
  </si>
  <si>
    <t>на 1.06.2005г. 1-я Монтажная 21, 2-я Монтажная 6-2</t>
  </si>
  <si>
    <t>в декабре 2006г. ул. 2-я Монтажная 8,</t>
  </si>
  <si>
    <t>в апреле 2007 г.</t>
  </si>
  <si>
    <t xml:space="preserve"> 1--я Монтажная 19-2</t>
  </si>
  <si>
    <t>в октябре 2007г. 1-я Монтажная 6</t>
  </si>
  <si>
    <t>смотрите исх. №15 от 31.03.2008г.</t>
  </si>
  <si>
    <t>Индивидуальный предприниматель                                                               Гэрибов Ю.Р.</t>
  </si>
  <si>
    <t>Сведения о жилищном фонде по ИП "Гэрибов Ю.Р." на 01 июля 2008 г.</t>
  </si>
  <si>
    <t>Адреса жилых домов</t>
  </si>
  <si>
    <t>Катеригория жилого домаья</t>
  </si>
  <si>
    <t>Общая площадь обслуживания</t>
  </si>
  <si>
    <t>в т.ч.</t>
  </si>
  <si>
    <t>Общая площадь вкартир</t>
  </si>
  <si>
    <t>Жилая площадь квартир</t>
  </si>
  <si>
    <t>Цены по которым производится начисления руб.</t>
  </si>
  <si>
    <t>Сумма начисления в месяц тыс. руб.</t>
  </si>
  <si>
    <t>приватированных</t>
  </si>
  <si>
    <t>неприватизированных</t>
  </si>
  <si>
    <t>Всего по «ИП Гэрибов»</t>
  </si>
  <si>
    <t>по жилому фонду "ИП Гэрибов"</t>
  </si>
  <si>
    <t>Обслуживающая организация</t>
  </si>
  <si>
    <t>Состояние кровли (текущий или капитальный ремонт) м2</t>
  </si>
  <si>
    <t>Состояние подвала (сухой, залитый). Причина затопления. Состояние коммуникаций (удовл. неудовл. Текущий или капитальный ремонт)</t>
  </si>
  <si>
    <t>Состояние системы отопления (текущий или капитальный ремонт)</t>
  </si>
  <si>
    <t>Теплообменник (техническое состояние)</t>
  </si>
  <si>
    <t>Прочее (аварийный, ветхий, износ более 60%</t>
  </si>
  <si>
    <t>"ИП Гэрибов"</t>
  </si>
  <si>
    <t>кап. рем.</t>
  </si>
  <si>
    <t>кап. рем. лежаков</t>
  </si>
  <si>
    <t>кап. рем н/роз.</t>
  </si>
  <si>
    <t>нет</t>
  </si>
  <si>
    <t>ул. Котовского, 13</t>
  </si>
  <si>
    <t>Причина затопления - грунтовые воды</t>
  </si>
  <si>
    <t>тек.. рем.</t>
  </si>
  <si>
    <t>тек. рем</t>
  </si>
  <si>
    <t>Уд.</t>
  </si>
  <si>
    <t>ул. Володарского, 2</t>
  </si>
  <si>
    <t>требуется</t>
  </si>
  <si>
    <t>ул. Володарского, 5</t>
  </si>
  <si>
    <t>затоплен на 10-20 см., течь сальниковых уплотнителей</t>
  </si>
  <si>
    <t>ул. Володарского, 8</t>
  </si>
  <si>
    <t>затоплен на 10-20 см., течь сальниковых уплотнителей, придомовые колодцы периодически на подпоре</t>
  </si>
  <si>
    <t>ул. Ж/дорожная, 1</t>
  </si>
  <si>
    <t>ул. Ж/дорожная, 31</t>
  </si>
  <si>
    <t>затоплен питьевой водой, причина выясняется совместно с водоканалом (затапливается периодически)</t>
  </si>
  <si>
    <t>ул. Ж/дорожная, 68</t>
  </si>
  <si>
    <t>ул. Ж/дорожная, 72</t>
  </si>
  <si>
    <t>затапливается периодически, порыв ввода ХВС, остальные выясняются совместно с водоканалом (затапливается периодически)</t>
  </si>
  <si>
    <t>ул. Ж/дорожная, 77</t>
  </si>
  <si>
    <t>ул. Ж/дорожная, 89</t>
  </si>
  <si>
    <t>ул. Запорожская, 33</t>
  </si>
  <si>
    <t>Течь стояков, лежаков канализации</t>
  </si>
  <si>
    <t>ул. К/Маркса, 14</t>
  </si>
  <si>
    <t>В подвале после откачки обнаружено два источнока поступления чмстой воды из под земли, причина выясняется совместно с водоканалом (затапливается периодически)</t>
  </si>
  <si>
    <t>ул. Калинина,13</t>
  </si>
  <si>
    <t>Придомовые колодцы на подпоре</t>
  </si>
  <si>
    <t>ул. Калинина,23</t>
  </si>
  <si>
    <t>ул. Клиническая, 14</t>
  </si>
  <si>
    <t>ул. Комсомольская, 3</t>
  </si>
  <si>
    <t>ул. Красноармейская, 7</t>
  </si>
  <si>
    <t>ул. Красноармейская, 12</t>
  </si>
  <si>
    <t>ул. Ленина, 1</t>
  </si>
  <si>
    <t>ул. Ленина, 17</t>
  </si>
  <si>
    <t>ул. Ленина, 19</t>
  </si>
  <si>
    <t>ул. Ленина, 39</t>
  </si>
  <si>
    <t>Придомовые колодцы на подпоре (в наст. Время ведется откачка)</t>
  </si>
  <si>
    <t>ул. Ленина, 41</t>
  </si>
  <si>
    <t>ул. Ленина, 54</t>
  </si>
  <si>
    <t>ул. Ленина, 102</t>
  </si>
  <si>
    <t>ул. Ленина, 127</t>
  </si>
  <si>
    <t>ул. Октябрьская, 3</t>
  </si>
  <si>
    <t>ул. Октябрьская, 5</t>
  </si>
  <si>
    <t>ул. Пионерская, 8</t>
  </si>
  <si>
    <t>ул. Строительная, 2Б</t>
  </si>
  <si>
    <t>ул. Таганрогская, 20</t>
  </si>
  <si>
    <t>Затопления нет, в подвале грязь</t>
  </si>
  <si>
    <t>ул. Харьковская, 10</t>
  </si>
  <si>
    <t>ул. Харьковская, 16</t>
  </si>
  <si>
    <t>ул. Харьковская, 7</t>
  </si>
  <si>
    <t>ул. Щорса, 7</t>
  </si>
  <si>
    <t>ул. Ярославская, 34</t>
  </si>
  <si>
    <t>Индивидуальный предприниматель                                                                        Гэрибов Ю.Р.</t>
  </si>
  <si>
    <t>Список домов к информации от</t>
  </si>
  <si>
    <r>
      <t>Индивидуального предпринимателя Гэрибова Ю.Р</t>
    </r>
    <r>
      <rPr>
        <sz val="9"/>
        <rFont val="Times New Roman"/>
        <family val="1"/>
      </rPr>
      <t>.</t>
    </r>
  </si>
  <si>
    <t xml:space="preserve">О ходе подготовки муниципального жилищного фонда к работе </t>
  </si>
  <si>
    <t>в осенне-зимний период 2008 – 2009 г.г.</t>
  </si>
  <si>
    <t>Подготовлено к зиме</t>
  </si>
  <si>
    <t>Дома с центральным отопление</t>
  </si>
  <si>
    <t>Всего тепловых вводов</t>
  </si>
  <si>
    <t>Узлы управления</t>
  </si>
  <si>
    <t>Заменено задвижек</t>
  </si>
  <si>
    <t>Тепловые системы</t>
  </si>
  <si>
    <t>Водонагреватели</t>
  </si>
  <si>
    <t>Крыши</t>
  </si>
  <si>
    <t>готов</t>
  </si>
  <si>
    <t>ул. Красноармейская, 7 / Ленина 47</t>
  </si>
  <si>
    <t>ул. Ленина, 54 / Медецинская 1</t>
  </si>
  <si>
    <t>Индивидуальный предприниматель                                              Гэрибов Ю.Р.</t>
  </si>
  <si>
    <t>Испол. Хорошева Е.П. тел. 4-40-09</t>
  </si>
  <si>
    <t>Количество теплоузлов</t>
  </si>
  <si>
    <t xml:space="preserve">Кол-во вводов </t>
  </si>
  <si>
    <t>Задвижки</t>
  </si>
  <si>
    <t>Грязевики</t>
  </si>
  <si>
    <t>4-d 50</t>
  </si>
  <si>
    <t>15 м- d 76</t>
  </si>
  <si>
    <t>40 м- d 89</t>
  </si>
  <si>
    <t>2-d 80</t>
  </si>
  <si>
    <t>25 м- d 100</t>
  </si>
  <si>
    <t>2-d 100, 6-d 80</t>
  </si>
  <si>
    <t>5 м- d89</t>
  </si>
  <si>
    <t>20 м- d 76</t>
  </si>
  <si>
    <t>25 м- d 76</t>
  </si>
  <si>
    <t>4-d 80</t>
  </si>
  <si>
    <t>10 м-d 76</t>
  </si>
  <si>
    <t>25 м-d 89</t>
  </si>
  <si>
    <t>18 м-d 76</t>
  </si>
  <si>
    <t>1 м-d 76</t>
  </si>
  <si>
    <t>30 м- d 76</t>
  </si>
  <si>
    <t>4 м-d 89</t>
  </si>
  <si>
    <t>2-d 50</t>
  </si>
  <si>
    <t>20 м-d 89</t>
  </si>
  <si>
    <t>5 м-d 89</t>
  </si>
  <si>
    <t>2 ввода 20 м-d 89</t>
  </si>
  <si>
    <t>8-d 80</t>
  </si>
  <si>
    <t>40 м- d76</t>
  </si>
  <si>
    <t>3-d 80</t>
  </si>
  <si>
    <t>4 м- d 76</t>
  </si>
  <si>
    <t>3-d 50</t>
  </si>
  <si>
    <t>2-d 80, 2-d 50</t>
  </si>
  <si>
    <t>10 м- d 76</t>
  </si>
  <si>
    <t>6-d 80, 8-d50</t>
  </si>
  <si>
    <t>10 м- d 76 / 57</t>
  </si>
  <si>
    <t>35 м- d 100</t>
  </si>
  <si>
    <t>2-d 100, 6-d 80, 2-d 50</t>
  </si>
  <si>
    <t>6-d 80</t>
  </si>
  <si>
    <t>15 м-d 89</t>
  </si>
  <si>
    <t>1 м-d 89</t>
  </si>
  <si>
    <t>20 м-d 76</t>
  </si>
  <si>
    <t>5 м-d 76</t>
  </si>
  <si>
    <t>10 м-d 76 / 57</t>
  </si>
  <si>
    <t>7 м-d 76</t>
  </si>
  <si>
    <t>8 м-d 57</t>
  </si>
  <si>
    <t>10 м-d 89</t>
  </si>
  <si>
    <t>Сведения по ВДГО</t>
  </si>
  <si>
    <t>Количество квартир</t>
  </si>
  <si>
    <t>Запорная арматура на вводной газопровод</t>
  </si>
  <si>
    <t>Количество кранов в квартирах</t>
  </si>
  <si>
    <t>Количество стояков</t>
  </si>
  <si>
    <t>1. Котовского, 8</t>
  </si>
  <si>
    <t>2. Котовского, 12а</t>
  </si>
  <si>
    <t>3. Котовского, 13</t>
  </si>
  <si>
    <t>4. Гостиная, 2</t>
  </si>
  <si>
    <t>5. Гостиная, 7</t>
  </si>
  <si>
    <t>6. Радищева, 78</t>
  </si>
  <si>
    <t>7. Школьная, 1В</t>
  </si>
  <si>
    <t>8. Школьная, 1Б</t>
  </si>
  <si>
    <t>9. Школьная, 2а</t>
  </si>
  <si>
    <t>10. Каховская, 38</t>
  </si>
  <si>
    <t>11. 1-я Монтажная, 12</t>
  </si>
  <si>
    <t>12. 1-я Монтажная, 3</t>
  </si>
  <si>
    <t>13. 2-я Монтажная, 5а</t>
  </si>
  <si>
    <t>14. 2-я Монтажная, 12-2</t>
  </si>
  <si>
    <t>15. Плеханова, 15</t>
  </si>
  <si>
    <t xml:space="preserve">Кол-во газовых колонок в квартирах Нагорного поселка </t>
  </si>
  <si>
    <t>№ п/п</t>
  </si>
  <si>
    <t xml:space="preserve">           Адрес:           улица</t>
  </si>
  <si>
    <t>№ дома</t>
  </si>
  <si>
    <t>Количество  квартир</t>
  </si>
  <si>
    <t>Количество проточных водонагревателей</t>
  </si>
  <si>
    <r>
      <t xml:space="preserve"> </t>
    </r>
    <r>
      <rPr>
        <sz val="10"/>
        <rFont val="Arial"/>
        <family val="2"/>
      </rPr>
      <t>Котовского</t>
    </r>
  </si>
  <si>
    <t>12а</t>
  </si>
  <si>
    <t>Гостиная</t>
  </si>
  <si>
    <t>Гайдара</t>
  </si>
  <si>
    <t>Мячина</t>
  </si>
  <si>
    <t>Индивидуальный предприниматель                                  Гэрибов Ю.Р.</t>
  </si>
  <si>
    <t>Кол-во газовых колонок в неприватизированных квартирах</t>
  </si>
  <si>
    <t xml:space="preserve">№№ </t>
  </si>
  <si>
    <t>Количество неприватизированных квартир</t>
  </si>
  <si>
    <t>Виды нагревательных приборов</t>
  </si>
  <si>
    <t>Количество приватизированных квартир</t>
  </si>
  <si>
    <t>п/п</t>
  </si>
  <si>
    <t>улица</t>
  </si>
  <si>
    <t>Количество емкостных водонагревателей</t>
  </si>
  <si>
    <t xml:space="preserve"> Котовского</t>
  </si>
  <si>
    <t>итого:</t>
  </si>
  <si>
    <t xml:space="preserve">Количество грязевиков </t>
  </si>
  <si>
    <t>в жилых домахжилого фонда "ИП Гэрибов"</t>
  </si>
  <si>
    <t xml:space="preserve">Количест-во </t>
  </si>
  <si>
    <t xml:space="preserve">Наличие </t>
  </si>
  <si>
    <t>Всего:</t>
  </si>
  <si>
    <t>ул. Гостиная, 7</t>
  </si>
  <si>
    <t xml:space="preserve">Реестр объектов, на которых планируется установка общедомовых  (коллективных) приборов учета по жилому фонду "ИП Гэрибов"                                   </t>
  </si>
  <si>
    <t>тип здания, кирпич/панельный/блочный/другое</t>
  </si>
  <si>
    <t>проектная тепловая нагрузка здания Гкал/час</t>
  </si>
  <si>
    <t>% оборудования дома индивидуальными приборами учета</t>
  </si>
  <si>
    <t>диаметр и количество тепловых вводов в доме</t>
  </si>
  <si>
    <t>этажность</t>
  </si>
  <si>
    <t>Наличие подвального помещения</t>
  </si>
  <si>
    <t>Наличие теплового узла здания</t>
  </si>
  <si>
    <t>Наличие ранее установленного оборудования</t>
  </si>
  <si>
    <t>наличие дистанционного съема данных с коллективных приборов учета</t>
  </si>
  <si>
    <t>Потребность общедомовые приборы учета</t>
  </si>
  <si>
    <t>Потребность, автоматика теплового регулирования</t>
  </si>
  <si>
    <t>примечание (описываются дополнительные работы)</t>
  </si>
  <si>
    <t>тепловая энергия</t>
  </si>
  <si>
    <t>вода холодная</t>
  </si>
  <si>
    <t>кирпич</t>
  </si>
  <si>
    <t>нет сведений</t>
  </si>
  <si>
    <t>1 ввод d 70</t>
  </si>
  <si>
    <t>+</t>
  </si>
  <si>
    <t>устройство для прибора учета</t>
  </si>
  <si>
    <t>1 ввод d 80</t>
  </si>
  <si>
    <t>да</t>
  </si>
  <si>
    <t>1 ввод d 70, 1 ввод d 100</t>
  </si>
  <si>
    <t>3 ввод d 80      1 ввод d 50</t>
  </si>
  <si>
    <t>Итого по Нагорному:</t>
  </si>
  <si>
    <t>Индивидуальный предприниматель                                                                                Гэрибов Ю.Р.</t>
  </si>
  <si>
    <t>Испол Хорошева Е.П. 4-40-09</t>
  </si>
  <si>
    <t xml:space="preserve">домов обслуживаемые Индивидуальным предпринимателем Гэрибовым Ю.Р.                                   </t>
  </si>
  <si>
    <t>МУ "Управление ЖКХ"</t>
  </si>
  <si>
    <t>Адрес дома</t>
  </si>
  <si>
    <t xml:space="preserve">отстуствуют следующие виды услуг </t>
  </si>
  <si>
    <t>примечание</t>
  </si>
  <si>
    <t>Водопровод</t>
  </si>
  <si>
    <t>Водоотведение</t>
  </si>
  <si>
    <t>Центральное отопление</t>
  </si>
  <si>
    <t>Ванн</t>
  </si>
  <si>
    <t>Горячее водоснабжение</t>
  </si>
  <si>
    <t>Газоснабжение</t>
  </si>
  <si>
    <t>2а</t>
  </si>
  <si>
    <t>1-я Монтажная</t>
  </si>
  <si>
    <t>приватизирован</t>
  </si>
  <si>
    <t xml:space="preserve"> 17-2</t>
  </si>
  <si>
    <t>19-2</t>
  </si>
  <si>
    <t>2-я Монтажная</t>
  </si>
  <si>
    <t>мет</t>
  </si>
  <si>
    <t>.98</t>
  </si>
  <si>
    <t>.95</t>
  </si>
  <si>
    <r>
      <t xml:space="preserve">                  </t>
    </r>
    <r>
      <rPr>
        <sz val="10"/>
        <rFont val="Arial Cyr"/>
        <family val="0"/>
      </rPr>
      <t xml:space="preserve">Список домов замены теплообменников, розливов центрального отопления, ремонта кровли                     </t>
    </r>
  </si>
  <si>
    <t>ООО "ЧСК"</t>
  </si>
  <si>
    <t xml:space="preserve">Индивидуальный предприниматель                                                      Гэрибов Ю.Р.                            </t>
  </si>
  <si>
    <t>Наружное освещение</t>
  </si>
  <si>
    <t xml:space="preserve">Список домов на техническом обслуживании ООО "ВСТ"                                   </t>
  </si>
  <si>
    <t>Директор ООО "ВСТ"                                                                     А.В.  Долганов</t>
  </si>
  <si>
    <t>Ж/дорожная, 1</t>
  </si>
  <si>
    <t>Размер строения (длина*ширина*высота)</t>
  </si>
  <si>
    <t>Ж/дорожная, 31</t>
  </si>
  <si>
    <t>Ж/дорожная, 89</t>
  </si>
  <si>
    <t>Володарского, 2</t>
  </si>
  <si>
    <t>Володарского, 5</t>
  </si>
  <si>
    <t>Володарского, 8</t>
  </si>
  <si>
    <t>К/Маркса, 14</t>
  </si>
  <si>
    <t>ЧСК</t>
  </si>
  <si>
    <t>Калинина, 13</t>
  </si>
  <si>
    <t>Калинина, 23</t>
  </si>
  <si>
    <t>Клиническая, 14</t>
  </si>
  <si>
    <t>Комсомольская, 3</t>
  </si>
  <si>
    <t>Стороительная, 2б</t>
  </si>
  <si>
    <t>Октябрьская, 3</t>
  </si>
  <si>
    <t>Октябрьская, 5</t>
  </si>
  <si>
    <t>Ленина, 1</t>
  </si>
  <si>
    <t>Ленина, 17</t>
  </si>
  <si>
    <t>Ленина, 19</t>
  </si>
  <si>
    <t>Ленина, 36</t>
  </si>
  <si>
    <t>Ленина, 39</t>
  </si>
  <si>
    <t>Ленина, 41</t>
  </si>
  <si>
    <t>Ленина, 43</t>
  </si>
  <si>
    <t>Ленина, 45</t>
  </si>
  <si>
    <t>Итого по ЧСК:</t>
  </si>
  <si>
    <t>ВСТ</t>
  </si>
  <si>
    <t>Ленина, 34</t>
  </si>
  <si>
    <t>Ленина, 53</t>
  </si>
  <si>
    <t>Ленина, 66</t>
  </si>
  <si>
    <t>Ленина, 98</t>
  </si>
  <si>
    <t>Ленина, 100</t>
  </si>
  <si>
    <t>Харьковская, 7</t>
  </si>
  <si>
    <t>Херсонская, 1</t>
  </si>
  <si>
    <t>Херсонская, 15</t>
  </si>
  <si>
    <t>Запорожская, 14</t>
  </si>
  <si>
    <t>Ж/дорожная, 109</t>
  </si>
  <si>
    <t>Ж/дорожная, 29</t>
  </si>
  <si>
    <t>Щорса, 31</t>
  </si>
  <si>
    <t>Щорса, 109 б</t>
  </si>
  <si>
    <t>Щорса, 117</t>
  </si>
  <si>
    <t>Красноармейская, 14а</t>
  </si>
  <si>
    <t>Октябрьская, 12</t>
  </si>
  <si>
    <t>Октябрьская, 9</t>
  </si>
  <si>
    <t>Пролетарская, 12</t>
  </si>
  <si>
    <t>Пролетарская, 14</t>
  </si>
  <si>
    <t>Пролетарская, 16</t>
  </si>
  <si>
    <t>Пархоменко, 98</t>
  </si>
  <si>
    <t>Володарского, 7</t>
  </si>
  <si>
    <t>Ярославская, 7</t>
  </si>
  <si>
    <t>Куйбышева, 14</t>
  </si>
  <si>
    <t>Менделеева, 2а</t>
  </si>
  <si>
    <t>Ватутина, 7</t>
  </si>
  <si>
    <t>Ватутина, 22</t>
  </si>
  <si>
    <t>Запорожская, 7</t>
  </si>
  <si>
    <t>Запорожская, 8</t>
  </si>
  <si>
    <t>Запорожская, 22</t>
  </si>
  <si>
    <t>Калинина, 34</t>
  </si>
  <si>
    <t>Калинина, 36</t>
  </si>
  <si>
    <t>Пархоменко, 100</t>
  </si>
  <si>
    <t>Херсонская, 4</t>
  </si>
  <si>
    <t>Ж/дорожная, 72</t>
  </si>
  <si>
    <t>Итого ВСТ:</t>
  </si>
  <si>
    <r>
      <t xml:space="preserve"> </t>
    </r>
    <r>
      <rPr>
        <sz val="9"/>
        <rFont val="Arial Cyr"/>
        <family val="0"/>
      </rPr>
      <t>жилого фонда обслуживаемого ООО "ВСТ"</t>
    </r>
  </si>
  <si>
    <t>Общая площадь</t>
  </si>
  <si>
    <t>Дальний переулок</t>
  </si>
  <si>
    <t>Ж/дорожная</t>
  </si>
  <si>
    <t xml:space="preserve">Запорожская </t>
  </si>
  <si>
    <t xml:space="preserve">Инициативная </t>
  </si>
  <si>
    <t>Мечникова</t>
  </si>
  <si>
    <t>Расковой</t>
  </si>
  <si>
    <t>7а</t>
  </si>
  <si>
    <t xml:space="preserve">Таганрогская </t>
  </si>
  <si>
    <t>Херсонская</t>
  </si>
  <si>
    <t>Щорса</t>
  </si>
  <si>
    <t xml:space="preserve">Ярославская </t>
  </si>
  <si>
    <t>Солдатская</t>
  </si>
  <si>
    <t>2б</t>
  </si>
  <si>
    <t>109б</t>
  </si>
  <si>
    <t>14а</t>
  </si>
  <si>
    <t xml:space="preserve">о жилищном фонде в котором отстуствуют по проекту следующие виды услуг  </t>
  </si>
  <si>
    <t>Красноармейская</t>
  </si>
  <si>
    <t xml:space="preserve">              На Вашу телефонограмму направляем информацию о жилом фонде по показателям благоустройства на 1.11.2010г. по форме:</t>
  </si>
  <si>
    <t xml:space="preserve">1. Всего домов:                     </t>
  </si>
  <si>
    <t>2. Газофицированных:</t>
  </si>
  <si>
    <t>3. Оборудованных центральным отоплением:</t>
  </si>
  <si>
    <t>4. Оборудованных холодным водоснабжением:</t>
  </si>
  <si>
    <t>Директор ООО "ВСТ"                                                   Долганов А.В.</t>
  </si>
  <si>
    <t>Директору Гвоздеву А.А.</t>
  </si>
  <si>
    <t>5. Оборудованных горячим водоснабжением</t>
  </si>
  <si>
    <t>ООО «Высокие строительные технологии»</t>
  </si>
  <si>
    <t>446100 г. Чапаевск Самарская область</t>
  </si>
  <si>
    <t>ул. Ленина, 101</t>
  </si>
  <si>
    <t>тел./ факс (8-84639) 4-88-70</t>
  </si>
  <si>
    <r>
      <t xml:space="preserve">ОГРН </t>
    </r>
    <r>
      <rPr>
        <sz val="12"/>
        <rFont val="Times New Roman"/>
        <family val="1"/>
      </rPr>
      <t xml:space="preserve">40702810954300100269 </t>
    </r>
  </si>
  <si>
    <r>
      <t xml:space="preserve">ИНН / КПП </t>
    </r>
    <r>
      <rPr>
        <sz val="12"/>
        <rFont val="Times New Roman"/>
        <family val="1"/>
      </rPr>
      <t>6335009817/633501001</t>
    </r>
  </si>
  <si>
    <t>По договору ГУК</t>
  </si>
  <si>
    <t>Ленина, 123</t>
  </si>
  <si>
    <t>Ленина, 125</t>
  </si>
  <si>
    <t>Ватутина, 9</t>
  </si>
  <si>
    <t>Ватутина, 13</t>
  </si>
  <si>
    <t>Ватутина, 16</t>
  </si>
  <si>
    <t>Ватутина, 24</t>
  </si>
  <si>
    <t>Ватутина, 26</t>
  </si>
  <si>
    <t>Ленина, 72</t>
  </si>
  <si>
    <t>Ленина, 74</t>
  </si>
  <si>
    <t>Ленина, 76</t>
  </si>
  <si>
    <t>Ленина, 117</t>
  </si>
  <si>
    <t>Ленина, 133а</t>
  </si>
  <si>
    <t>Ленина, 1133 б</t>
  </si>
  <si>
    <t>Калинина, 42</t>
  </si>
  <si>
    <t>Калинина, 44</t>
  </si>
  <si>
    <t>Калинина, 46</t>
  </si>
  <si>
    <t>Ж/дорожная 1-1053км</t>
  </si>
  <si>
    <t>Ж/дорожная 2-1053км</t>
  </si>
  <si>
    <t>Таганрогская, 32</t>
  </si>
  <si>
    <t>Кирпичная, 22</t>
  </si>
  <si>
    <t>Кирпичная, 24</t>
  </si>
  <si>
    <t>Кирпичная, 26</t>
  </si>
  <si>
    <t>Силикатная, 7</t>
  </si>
  <si>
    <t>Солдатская, 63</t>
  </si>
  <si>
    <t>Солдатская, 65</t>
  </si>
  <si>
    <t>Садовая, 1 а</t>
  </si>
  <si>
    <t>Победы, 81</t>
  </si>
  <si>
    <t>Победы, 83</t>
  </si>
  <si>
    <t>Победы, 87</t>
  </si>
  <si>
    <t>Победы, 89</t>
  </si>
  <si>
    <t>Пархоменко, 96</t>
  </si>
  <si>
    <t>Комсомольская, 13 а</t>
  </si>
  <si>
    <t>Коттеджи</t>
  </si>
  <si>
    <t>Щорса,23</t>
  </si>
  <si>
    <t>Ж/дорожная, 81</t>
  </si>
  <si>
    <t>Ж/дорожная, 83</t>
  </si>
  <si>
    <t>Ж/дорожная, 85</t>
  </si>
  <si>
    <t>Ж/дорожная, 87</t>
  </si>
  <si>
    <t>Грибоедова, 4</t>
  </si>
  <si>
    <t>Дальний переулок, 2</t>
  </si>
  <si>
    <t>Дальний переулок, 4</t>
  </si>
  <si>
    <t>Инициативная, 4</t>
  </si>
  <si>
    <t>Инициативная, 5</t>
  </si>
  <si>
    <t>Инициативная, 6</t>
  </si>
  <si>
    <t>Инициативная, 7</t>
  </si>
  <si>
    <t>Запорожская, 3</t>
  </si>
  <si>
    <t>Короленко, 57</t>
  </si>
  <si>
    <t>Короленко, 61</t>
  </si>
  <si>
    <t>Короленко, 63</t>
  </si>
  <si>
    <t>Расковой, 7 а</t>
  </si>
  <si>
    <t>Солдатская, 70</t>
  </si>
  <si>
    <t>Солдатская, 67</t>
  </si>
  <si>
    <t>Солдатская, 69</t>
  </si>
  <si>
    <t>Солдатская, 71</t>
  </si>
  <si>
    <t>Солдатская, 72</t>
  </si>
  <si>
    <t>Мечникова, 3</t>
  </si>
  <si>
    <t>Мечникова, 4</t>
  </si>
  <si>
    <t>Мечникова, 8</t>
  </si>
  <si>
    <t>Мечникова, 9</t>
  </si>
  <si>
    <t>Мечникова, 11</t>
  </si>
  <si>
    <t>Мечникова, 12</t>
  </si>
  <si>
    <t>1-я Монтажная, 1</t>
  </si>
  <si>
    <t>1-я Монтажная, 3</t>
  </si>
  <si>
    <t>1-я Монтажная, 5</t>
  </si>
  <si>
    <t>1-я Монтажная, 6</t>
  </si>
  <si>
    <t>1-я Монтажная, 7</t>
  </si>
  <si>
    <t>1-я Монтажная, 8</t>
  </si>
  <si>
    <t>1-я Монтажная, 10</t>
  </si>
  <si>
    <t>1-я Монтажная, 11-2</t>
  </si>
  <si>
    <t>1-я Монтажная, 14</t>
  </si>
  <si>
    <t>1-я Монтажная, 17-2</t>
  </si>
  <si>
    <t>1-я Монтажная, 18</t>
  </si>
  <si>
    <t>2-я Монтажная, 2</t>
  </si>
  <si>
    <t>2-я Монтажная, 4</t>
  </si>
  <si>
    <t>Таганрогская, 3</t>
  </si>
  <si>
    <t>Таганрогская, 5</t>
  </si>
  <si>
    <t>Таганрогская, 7</t>
  </si>
  <si>
    <t>Таганрогская, 9</t>
  </si>
  <si>
    <t>Херсонская, 14</t>
  </si>
  <si>
    <t>Херсонская, 16</t>
  </si>
  <si>
    <t>Херсонская, 18</t>
  </si>
  <si>
    <t>Щорса, 13</t>
  </si>
  <si>
    <t>Щорса, 17</t>
  </si>
  <si>
    <t>Щорса, 19</t>
  </si>
  <si>
    <t>Ярославская , 4</t>
  </si>
  <si>
    <t>Ярославская , 10</t>
  </si>
  <si>
    <t>Ярославская , 13</t>
  </si>
  <si>
    <t>Ярославская , 14</t>
  </si>
  <si>
    <t>Ярославская , 15</t>
  </si>
  <si>
    <t>Ярославская , 24</t>
  </si>
  <si>
    <t>Ярославская , 26</t>
  </si>
  <si>
    <t>Ярославская , 28</t>
  </si>
  <si>
    <t>Ярославская, 30</t>
  </si>
  <si>
    <t>Итого по договору ГУК:</t>
  </si>
  <si>
    <t>По договору ГУК аварийно-диспетчерское обслуживание</t>
  </si>
  <si>
    <t>Ленина, 78</t>
  </si>
  <si>
    <t>Ж/дорожная 29</t>
  </si>
  <si>
    <t>Кирпичная, 1</t>
  </si>
  <si>
    <t>Ватутина, 18</t>
  </si>
  <si>
    <t>Силикатная, 4</t>
  </si>
  <si>
    <t>Силикатная, 10</t>
  </si>
  <si>
    <t>Запорожская, 18а</t>
  </si>
  <si>
    <t>Запорожская, 20а</t>
  </si>
  <si>
    <t>Расковой, 11-4</t>
  </si>
  <si>
    <t>Расковой, 11-3</t>
  </si>
  <si>
    <t>Щорса, 20</t>
  </si>
  <si>
    <t>Щорса, 21</t>
  </si>
  <si>
    <t>Щорса, 21а</t>
  </si>
  <si>
    <t>Щорса, 22</t>
  </si>
  <si>
    <t>Щорса, 24</t>
  </si>
  <si>
    <t>Щорса, 25а</t>
  </si>
  <si>
    <t>Щорса, 26</t>
  </si>
  <si>
    <t>Черняховского, 15</t>
  </si>
  <si>
    <t>Черняховского, 22</t>
  </si>
  <si>
    <t>Черняховского, 24</t>
  </si>
  <si>
    <t>Железнодорожный дом 4</t>
  </si>
  <si>
    <t>Железнодорожный дом 5</t>
  </si>
  <si>
    <t>Железнодорожный дом 6</t>
  </si>
  <si>
    <t>Железнодорожный дом 7</t>
  </si>
  <si>
    <t>Железнодорожный дом 16</t>
  </si>
  <si>
    <t>Сазонова, 5</t>
  </si>
  <si>
    <t>Кирова, 30</t>
  </si>
  <si>
    <t>Куйбышева, 3</t>
  </si>
  <si>
    <t>Куйбышева, 13</t>
  </si>
  <si>
    <t>Крестьянская, 7</t>
  </si>
  <si>
    <t>Молодогвардейская, 8</t>
  </si>
  <si>
    <t>Молодогвардейская, 10</t>
  </si>
  <si>
    <t>Текстильщиков, 34</t>
  </si>
  <si>
    <t>Текстильщиков, 36</t>
  </si>
  <si>
    <t>Текстильщиков, 101</t>
  </si>
  <si>
    <t>Чапаева, 5</t>
  </si>
  <si>
    <t>Тарасова, 1</t>
  </si>
  <si>
    <t>Р.Подстанция 1</t>
  </si>
  <si>
    <t>Р.Подстанция 3</t>
  </si>
  <si>
    <t>Комсомольская, 1</t>
  </si>
  <si>
    <t>Комсомольская, 11а</t>
  </si>
  <si>
    <t>Комсомольская, 14</t>
  </si>
  <si>
    <t>Комсомольская, 14а</t>
  </si>
  <si>
    <t>Комсомольская, 15</t>
  </si>
  <si>
    <t>Общая площадь с встроен. Помещен.</t>
  </si>
  <si>
    <t>Список домов ВСТ</t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</si>
  <si>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аварийно-диспетчерское обслуживание</t>
    </r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</si>
  <si>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содержание и текущий ремонт </t>
    </r>
  </si>
  <si>
    <t>Гризодубовой, 3</t>
  </si>
  <si>
    <t>Гризодубовой, 7</t>
  </si>
  <si>
    <t>Гризодубовой, 10а</t>
  </si>
  <si>
    <t>Уровень благоустройства жилищного фонда г.о. Чапаевск (на конец года в процентах)</t>
  </si>
  <si>
    <t>календарный год</t>
  </si>
  <si>
    <t>водопроводом</t>
  </si>
  <si>
    <t>канализацией</t>
  </si>
  <si>
    <t>отоплением</t>
  </si>
  <si>
    <t>газом</t>
  </si>
  <si>
    <t>горячим водоснабжением</t>
  </si>
  <si>
    <t>Удельный вес площади, оборудованной</t>
  </si>
  <si>
    <t>ваннами (душем)</t>
  </si>
  <si>
    <t>напольными электроплитами</t>
  </si>
  <si>
    <t>58,4*12,8*14,5</t>
  </si>
  <si>
    <t>шиф.</t>
  </si>
  <si>
    <t>78,4*12,4*14,5</t>
  </si>
  <si>
    <t>85,7*12,9*13,5</t>
  </si>
  <si>
    <t>(51,16*7,75)+1(8,25*13,23*2)+(4,1*11,54)*12,85</t>
  </si>
  <si>
    <t>(76,8*15,3)-(17,6*2,4*2)*13,6</t>
  </si>
  <si>
    <t>14,2*14,85*14,2</t>
  </si>
  <si>
    <t>31,5*20,8*14</t>
  </si>
  <si>
    <t>19,6*6,7*5,9</t>
  </si>
  <si>
    <t>рул</t>
  </si>
  <si>
    <t>Текстильщиков 37</t>
  </si>
  <si>
    <t>Текстильщиков 39</t>
  </si>
  <si>
    <t>Кирпичная 1</t>
  </si>
  <si>
    <t>кирп.</t>
  </si>
  <si>
    <t>блоч</t>
  </si>
  <si>
    <t>кирп</t>
  </si>
  <si>
    <t>.92</t>
  </si>
  <si>
    <t>.96</t>
  </si>
  <si>
    <t>.94</t>
  </si>
  <si>
    <t>.03</t>
  </si>
  <si>
    <t>панел</t>
  </si>
  <si>
    <t>сайд</t>
  </si>
  <si>
    <t>21,3*11,4</t>
  </si>
  <si>
    <t>34,2*14</t>
  </si>
  <si>
    <t>34*14</t>
  </si>
  <si>
    <t>69,5*13,7</t>
  </si>
  <si>
    <t>.99</t>
  </si>
  <si>
    <t>95,6*13,7</t>
  </si>
  <si>
    <t>22,1*14,7</t>
  </si>
  <si>
    <t>45,1*13,6</t>
  </si>
  <si>
    <t>97,2*12,5</t>
  </si>
  <si>
    <t>45,2*13,7</t>
  </si>
  <si>
    <t>98*12,8</t>
  </si>
  <si>
    <t>97,3*12,8</t>
  </si>
  <si>
    <t>97,9*12,7</t>
  </si>
  <si>
    <t>68,3*13,6</t>
  </si>
  <si>
    <t>80,7*11,6</t>
  </si>
  <si>
    <t>121*13,7</t>
  </si>
  <si>
    <t>Калинина 42</t>
  </si>
  <si>
    <t>Калинина 44</t>
  </si>
  <si>
    <t>Калинина 46</t>
  </si>
  <si>
    <t xml:space="preserve">Технические данные по жилому фонду  "ЧСК"                                     </t>
  </si>
  <si>
    <t xml:space="preserve">Технические данные по жилому фонду  "ВСТ"                                     </t>
  </si>
  <si>
    <t>Итого по ГУК:</t>
  </si>
  <si>
    <t>ГУК</t>
  </si>
  <si>
    <t xml:space="preserve">                               Технические данные по жилому фонду ООО "ГУК"                            </t>
  </si>
  <si>
    <t xml:space="preserve">                               Технические данные по жилому фонду ООО "ВСТ"                   </t>
  </si>
  <si>
    <t xml:space="preserve">                               Технические данные по жилому фонду ООО "ЧСК"                            </t>
  </si>
  <si>
    <t>70 м-d 89</t>
  </si>
  <si>
    <t>40 м-d 89</t>
  </si>
  <si>
    <t>110 м-d 89</t>
  </si>
  <si>
    <t>20 м-d 100</t>
  </si>
  <si>
    <t>40 м-d 100</t>
  </si>
  <si>
    <t xml:space="preserve">Кол-во </t>
  </si>
  <si>
    <t>метраж</t>
  </si>
  <si>
    <t>диаметр</t>
  </si>
  <si>
    <t>168 мм</t>
  </si>
  <si>
    <t>3-d 100, 6-d 80, 1-d 50</t>
  </si>
  <si>
    <t>Кол-во тепло-узлов</t>
  </si>
  <si>
    <t>4-d 100, 8-d 80</t>
  </si>
  <si>
    <t>Красноармейская,14а</t>
  </si>
  <si>
    <t xml:space="preserve"> м-d 57</t>
  </si>
  <si>
    <t>40 м- d89</t>
  </si>
  <si>
    <t>4м-219мм</t>
  </si>
  <si>
    <t>15м-d 89</t>
  </si>
  <si>
    <t>Задвижки, затворы</t>
  </si>
  <si>
    <t>10 м-d 57</t>
  </si>
  <si>
    <t xml:space="preserve"> 10 м-d 57</t>
  </si>
  <si>
    <t>20 d 89</t>
  </si>
  <si>
    <t>4м 219</t>
  </si>
  <si>
    <t>20 м- d 50</t>
  </si>
  <si>
    <t>25 м- d 50</t>
  </si>
  <si>
    <t>2м-219мм</t>
  </si>
  <si>
    <t>15 м- d89</t>
  </si>
  <si>
    <t>2м-219мм,  2м-50мм</t>
  </si>
  <si>
    <t>3          4</t>
  </si>
  <si>
    <t>20 м- d89</t>
  </si>
  <si>
    <t>затвор 8шт - d80</t>
  </si>
  <si>
    <t>5-d 80, 1-d 50, 3 затвора</t>
  </si>
  <si>
    <t>8-d 80, 1-d 50, 1 затв d50</t>
  </si>
  <si>
    <t>11 задв., 1 затвор</t>
  </si>
  <si>
    <t>3-d100, 8-d80, затв. 1-d100</t>
  </si>
  <si>
    <t>4-d50, 8-d80</t>
  </si>
  <si>
    <t>17 d89</t>
  </si>
  <si>
    <t>10 d76</t>
  </si>
  <si>
    <t>2-d100, 5-d80</t>
  </si>
  <si>
    <t>кол-во секций</t>
  </si>
  <si>
    <t>5м 168</t>
  </si>
  <si>
    <t>10 d80</t>
  </si>
  <si>
    <t>6-d80, 4-d100, затвор</t>
  </si>
  <si>
    <t>8-d80, 5-d100</t>
  </si>
  <si>
    <t>121,9 + 771,1</t>
  </si>
  <si>
    <t>119 + 799</t>
  </si>
  <si>
    <t>123,2 + 435,7</t>
  </si>
  <si>
    <t>37,3 + 45,9</t>
  </si>
  <si>
    <t>120,1 + 263,1</t>
  </si>
  <si>
    <t>141,09 + 436,3</t>
  </si>
  <si>
    <t>141,9 + 502,8</t>
  </si>
  <si>
    <t>детские, спортивные</t>
  </si>
  <si>
    <t>Красноармейская, 7</t>
  </si>
  <si>
    <t>1951/2009</t>
  </si>
  <si>
    <t>Улица</t>
  </si>
  <si>
    <t>Директор ООО "ВСТ"                                                                 Долганов А.В.</t>
  </si>
  <si>
    <t>Жилоя полезная площадь</t>
  </si>
  <si>
    <t>Площадь МОП</t>
  </si>
  <si>
    <t>Примечание: Ватутина 22 - передан на обслуживание ООО "ЧСК ПЛЮС" 1.06.2011г.</t>
  </si>
  <si>
    <t>Информация по общей площади и площади мест общего пользования в многоквартирных домах, обслуживаемых ООО "ВСТ", для расчета норматива по отоплению для населения.</t>
  </si>
  <si>
    <t>72*12,2*15</t>
  </si>
  <si>
    <t>26*15,2*7</t>
  </si>
  <si>
    <r>
      <t xml:space="preserve">
</t>
    </r>
    <r>
      <rPr>
        <sz val="9"/>
        <rFont val="Arial Cyr"/>
        <family val="0"/>
      </rPr>
      <t>Площадь чердака</t>
    </r>
  </si>
  <si>
    <t>переданы в собственность с 01.05.2011.</t>
  </si>
  <si>
    <t>передан в собственность с 01.05.2011.</t>
  </si>
  <si>
    <t>Список домов</t>
  </si>
  <si>
    <r>
      <t xml:space="preserve"> </t>
    </r>
    <r>
      <rPr>
        <sz val="10"/>
        <rFont val="Arial Cyr"/>
        <family val="0"/>
      </rPr>
      <t>жилого фонда обслуживаемого ООО "ВСТ"</t>
    </r>
  </si>
  <si>
    <t>Список домов ООО "ГУК" находящихся на обслуживание ОО "ВСТ"</t>
  </si>
  <si>
    <t>ул. Гостиная 7</t>
  </si>
  <si>
    <t>Список домов ООО "ВСТ"</t>
  </si>
  <si>
    <t>Список домов ООО "ЧСК" находящихся на обслуживание ООО "ВСТ"</t>
  </si>
  <si>
    <t>Красноармейская,7</t>
  </si>
  <si>
    <t>Куйбышева, 1а</t>
  </si>
  <si>
    <t>Пролетарская, 3</t>
  </si>
  <si>
    <t>20,9*14,4</t>
  </si>
  <si>
    <t>Куйбышева 1а</t>
  </si>
  <si>
    <t>Пролетарская,  3</t>
  </si>
  <si>
    <t>Площадь обслуживания</t>
  </si>
  <si>
    <t>1а</t>
  </si>
  <si>
    <t>109 б</t>
  </si>
  <si>
    <t>приватизированных</t>
  </si>
  <si>
    <t>Встроенные помещения кв.м.</t>
  </si>
  <si>
    <t>Ватутина</t>
  </si>
  <si>
    <t>Володарского</t>
  </si>
  <si>
    <t>Запорожская</t>
  </si>
  <si>
    <t>Калинина</t>
  </si>
  <si>
    <t>Куйбышева</t>
  </si>
  <si>
    <t>Ленина</t>
  </si>
  <si>
    <t>Менделеева</t>
  </si>
  <si>
    <t>Октябрьская</t>
  </si>
  <si>
    <t>Пархоменко</t>
  </si>
  <si>
    <t>Пролетарская</t>
  </si>
  <si>
    <t>Харьковская</t>
  </si>
  <si>
    <t>Ярославская</t>
  </si>
  <si>
    <t>Кол-во квартир всего: шт</t>
  </si>
  <si>
    <t>кол-во</t>
  </si>
  <si>
    <t>в том числе:</t>
  </si>
  <si>
    <t>по состоянию на 1 июля 2012 года.</t>
  </si>
  <si>
    <t>К/Маркса</t>
  </si>
  <si>
    <t>Клиническая</t>
  </si>
  <si>
    <t>Комсомольская</t>
  </si>
  <si>
    <t>Стороительная</t>
  </si>
  <si>
    <t>кв.м.</t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</si>
  <si>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"Высокие строительные технологии"</t>
    </r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</si>
  <si>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"Чапаевская сетевая компания"</t>
    </r>
  </si>
  <si>
    <t>Директор ООО "ЧСК"                                                                                                               Болдырев Р.В</t>
  </si>
  <si>
    <t>Директор ООО "ВСТ"                                                                                                               Долганов А.В.</t>
  </si>
  <si>
    <t>Харьковская, 10</t>
  </si>
  <si>
    <t>Дом</t>
  </si>
  <si>
    <t>Корпус</t>
  </si>
  <si>
    <t>Б</t>
  </si>
  <si>
    <t>Стороительная,</t>
  </si>
  <si>
    <t xml:space="preserve">Ленина </t>
  </si>
  <si>
    <t xml:space="preserve">Железнодорожная </t>
  </si>
  <si>
    <t>Этажность</t>
  </si>
  <si>
    <t>Обслуживающая компания</t>
  </si>
  <si>
    <t>Площадь мест общего пользования</t>
  </si>
  <si>
    <t>Ватутина 22</t>
  </si>
  <si>
    <t>Клиническая 14</t>
  </si>
  <si>
    <t>Куйбышева, 1А</t>
  </si>
  <si>
    <t>Пролетарская 3</t>
  </si>
  <si>
    <t>Харьковская 10</t>
  </si>
  <si>
    <t>А</t>
  </si>
  <si>
    <t xml:space="preserve">Куйбышева </t>
  </si>
  <si>
    <t>ГОД                  Постройки</t>
  </si>
  <si>
    <t>Год</t>
  </si>
  <si>
    <t>постройки</t>
  </si>
  <si>
    <t>ООО "ВСТ"</t>
  </si>
  <si>
    <t xml:space="preserve">Технические данные по жилому фонду  ООО  "ВСТ"  согласно прилагаемой формы                                   </t>
  </si>
  <si>
    <t>Директор ООО "ВСТ                                                                       Долганов А.В.</t>
  </si>
  <si>
    <t xml:space="preserve">Технические данные по жилому фонду   ООО " ЧСК" согласно прилагаемой формы </t>
  </si>
  <si>
    <t>Директор ООО "ЧСК"                                              Болдырев Р.В.</t>
  </si>
  <si>
    <t>Ж/дорожный дом 7</t>
  </si>
  <si>
    <t>Ватутина,24</t>
  </si>
  <si>
    <t>Ватутина,26</t>
  </si>
  <si>
    <t>н/св</t>
  </si>
  <si>
    <t>20,9х14,35+(2,25х1,3)</t>
  </si>
  <si>
    <t>(20,9х14,4)-(2,3х1,3)</t>
  </si>
  <si>
    <t xml:space="preserve"> л/кл</t>
  </si>
  <si>
    <t>32,45х11,15</t>
  </si>
  <si>
    <t>жел.</t>
  </si>
  <si>
    <t>Пионерская 6/28</t>
  </si>
  <si>
    <t>55,5х14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</si>
</sst>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9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2"/>
    </font>
    <font>
      <sz val="9"/>
      <name val="Arial Unicode MS"/>
      <family val="2"/>
    </font>
    <font>
      <sz val="7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i/>
      <sz val="8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9"/>
      <name val="Arial Cyr"/>
      <family val="0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9.5"/>
      <name val="Arial"/>
      <family val="2"/>
    </font>
    <font>
      <sz val="8"/>
      <name val="Arial Unicode MS"/>
      <family val="2"/>
    </font>
    <font>
      <sz val="9.5"/>
      <name val="Arial Cyr"/>
      <family val="0"/>
    </font>
    <font>
      <b/>
      <sz val="9.5"/>
      <name val="Arial Cyr"/>
      <family val="0"/>
    </font>
    <font>
      <sz val="7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8.5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1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/>
    </xf>
    <xf numFmtId="0" fontId="32" fillId="0" borderId="11" xfId="0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4" fillId="0" borderId="11" xfId="0" applyFont="1" applyBorder="1" applyAlignment="1">
      <alignment horizontal="right" vertical="top" wrapText="1"/>
    </xf>
    <xf numFmtId="0" fontId="33" fillId="0" borderId="11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9" fontId="7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6" fontId="9" fillId="0" borderId="11" xfId="0" applyNumberFormat="1" applyFont="1" applyBorder="1" applyAlignment="1">
      <alignment vertical="top" wrapText="1"/>
    </xf>
    <xf numFmtId="16" fontId="9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5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39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92" fillId="0" borderId="0" xfId="0" applyFont="1" applyAlignment="1">
      <alignment/>
    </xf>
    <xf numFmtId="0" fontId="47" fillId="0" borderId="11" xfId="0" applyFont="1" applyBorder="1" applyAlignment="1">
      <alignment vertical="top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5" fillId="34" borderId="17" xfId="0" applyFont="1" applyFill="1" applyBorder="1" applyAlignment="1">
      <alignment vertical="top" wrapText="1"/>
    </xf>
    <xf numFmtId="0" fontId="25" fillId="0" borderId="17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33" borderId="17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8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9" fillId="0" borderId="18" xfId="0" applyFont="1" applyBorder="1" applyAlignment="1">
      <alignment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top"/>
    </xf>
    <xf numFmtId="0" fontId="9" fillId="0" borderId="20" xfId="0" applyFont="1" applyBorder="1" applyAlignment="1">
      <alignment/>
    </xf>
    <xf numFmtId="0" fontId="9" fillId="0" borderId="15" xfId="0" applyFont="1" applyFill="1" applyBorder="1" applyAlignment="1">
      <alignment vertical="top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textRotation="90" wrapText="1"/>
    </xf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right" vertical="top" wrapText="1"/>
    </xf>
    <xf numFmtId="0" fontId="9" fillId="0" borderId="21" xfId="0" applyFont="1" applyBorder="1" applyAlignment="1">
      <alignment vertical="center" textRotation="90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34" borderId="15" xfId="0" applyFont="1" applyFill="1" applyBorder="1" applyAlignment="1">
      <alignment vertical="top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vertical="center" wrapText="1"/>
    </xf>
    <xf numFmtId="170" fontId="9" fillId="0" borderId="15" xfId="0" applyNumberFormat="1" applyFont="1" applyBorder="1" applyAlignment="1">
      <alignment vertical="top"/>
    </xf>
    <xf numFmtId="0" fontId="9" fillId="0" borderId="20" xfId="0" applyFont="1" applyFill="1" applyBorder="1" applyAlignment="1">
      <alignment/>
    </xf>
    <xf numFmtId="0" fontId="9" fillId="34" borderId="11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/>
    </xf>
    <xf numFmtId="0" fontId="9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/>
    </xf>
    <xf numFmtId="0" fontId="9" fillId="0" borderId="18" xfId="0" applyFont="1" applyBorder="1" applyAlignment="1">
      <alignment horizontal="right" vertical="center" wrapText="1"/>
    </xf>
    <xf numFmtId="0" fontId="9" fillId="34" borderId="13" xfId="0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15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/>
    </xf>
    <xf numFmtId="0" fontId="19" fillId="0" borderId="26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textRotation="90" wrapText="1"/>
    </xf>
    <xf numFmtId="0" fontId="21" fillId="0" borderId="26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26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26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4" fontId="27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4" fontId="6" fillId="0" borderId="1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top" wrapText="1"/>
    </xf>
    <xf numFmtId="4" fontId="5" fillId="0" borderId="28" xfId="0" applyNumberFormat="1" applyFont="1" applyBorder="1" applyAlignment="1">
      <alignment horizontal="right" vertical="top" wrapText="1"/>
    </xf>
    <xf numFmtId="4" fontId="5" fillId="0" borderId="34" xfId="0" applyNumberFormat="1" applyFont="1" applyBorder="1" applyAlignment="1">
      <alignment horizontal="right" vertical="top" wrapText="1"/>
    </xf>
    <xf numFmtId="4" fontId="5" fillId="0" borderId="29" xfId="0" applyNumberFormat="1" applyFont="1" applyBorder="1" applyAlignment="1">
      <alignment horizontal="right" vertical="top" wrapText="1"/>
    </xf>
    <xf numFmtId="4" fontId="27" fillId="0" borderId="29" xfId="0" applyNumberFormat="1" applyFont="1" applyBorder="1" applyAlignment="1">
      <alignment/>
    </xf>
    <xf numFmtId="4" fontId="6" fillId="0" borderId="29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9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5" fillId="34" borderId="13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right" vertical="top" wrapText="1"/>
    </xf>
    <xf numFmtId="0" fontId="5" fillId="34" borderId="19" xfId="0" applyFont="1" applyFill="1" applyBorder="1" applyAlignment="1">
      <alignment horizontal="right" vertical="top" wrapText="1"/>
    </xf>
    <xf numFmtId="0" fontId="26" fillId="0" borderId="15" xfId="0" applyFont="1" applyBorder="1" applyAlignment="1">
      <alignment horizontal="right" vertical="top" wrapText="1"/>
    </xf>
    <xf numFmtId="0" fontId="5" fillId="0" borderId="15" xfId="0" applyNumberFormat="1" applyFont="1" applyBorder="1" applyAlignment="1">
      <alignment horizontal="right" vertical="top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 vertical="top" wrapText="1"/>
    </xf>
    <xf numFmtId="0" fontId="5" fillId="0" borderId="15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35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34" borderId="0" xfId="0" applyFont="1" applyFill="1" applyBorder="1" applyAlignment="1">
      <alignment vertical="top"/>
    </xf>
    <xf numFmtId="0" fontId="10" fillId="0" borderId="15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9" xfId="0" applyFont="1" applyBorder="1" applyAlignment="1">
      <alignment/>
    </xf>
    <xf numFmtId="0" fontId="10" fillId="0" borderId="29" xfId="0" applyFont="1" applyBorder="1" applyAlignment="1">
      <alignment vertical="top" wrapText="1"/>
    </xf>
    <xf numFmtId="0" fontId="3" fillId="34" borderId="2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1" fillId="0" borderId="2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29" xfId="0" applyFont="1" applyBorder="1" applyAlignment="1">
      <alignment vertical="top" wrapText="1"/>
    </xf>
    <xf numFmtId="0" fontId="0" fillId="0" borderId="19" xfId="0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vertical="top"/>
    </xf>
    <xf numFmtId="0" fontId="10" fillId="0" borderId="29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textRotation="90" wrapText="1"/>
    </xf>
    <xf numFmtId="0" fontId="9" fillId="0" borderId="23" xfId="0" applyFont="1" applyBorder="1" applyAlignment="1">
      <alignment vertical="center" textRotation="90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9" fillId="0" borderId="42" xfId="0" applyFont="1" applyBorder="1" applyAlignment="1">
      <alignment vertical="center" wrapText="1"/>
    </xf>
    <xf numFmtId="0" fontId="9" fillId="0" borderId="36" xfId="0" applyFont="1" applyBorder="1" applyAlignment="1">
      <alignment vertical="center" textRotation="90" wrapText="1"/>
    </xf>
    <xf numFmtId="0" fontId="9" fillId="0" borderId="14" xfId="0" applyFont="1" applyBorder="1" applyAlignment="1">
      <alignment vertical="center" textRotation="90" wrapText="1"/>
    </xf>
    <xf numFmtId="0" fontId="9" fillId="0" borderId="21" xfId="0" applyFont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center" textRotation="90" wrapText="1"/>
    </xf>
    <xf numFmtId="0" fontId="9" fillId="0" borderId="25" xfId="0" applyFont="1" applyBorder="1" applyAlignment="1">
      <alignment vertical="center" textRotation="90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73">
      <selection activeCell="F41" sqref="F41"/>
    </sheetView>
  </sheetViews>
  <sheetFormatPr defaultColWidth="9.00390625" defaultRowHeight="12.75"/>
  <cols>
    <col min="1" max="1" width="6.75390625" style="0" customWidth="1"/>
    <col min="3" max="3" width="28.25390625" style="0" customWidth="1"/>
    <col min="6" max="6" width="24.00390625" style="0" customWidth="1"/>
  </cols>
  <sheetData>
    <row r="1" spans="2:7" ht="12.75">
      <c r="B1" s="114"/>
      <c r="C1" s="542" t="s">
        <v>806</v>
      </c>
      <c r="D1" s="542"/>
      <c r="E1" s="542"/>
      <c r="F1" s="542"/>
      <c r="G1" s="114"/>
    </row>
    <row r="2" spans="2:7" ht="13.5" customHeight="1">
      <c r="B2" s="114"/>
      <c r="C2" s="543" t="s">
        <v>807</v>
      </c>
      <c r="D2" s="543"/>
      <c r="E2" s="543"/>
      <c r="F2" s="543"/>
      <c r="G2" s="114"/>
    </row>
    <row r="3" spans="2:7" ht="12.75">
      <c r="B3" s="114"/>
      <c r="C3" s="7"/>
      <c r="D3" s="114"/>
      <c r="E3" s="114"/>
      <c r="F3" s="114"/>
      <c r="G3" s="114"/>
    </row>
    <row r="4" spans="2:7" ht="14.25" customHeight="1">
      <c r="B4" s="341"/>
      <c r="C4" s="404" t="s">
        <v>738</v>
      </c>
      <c r="D4" s="114"/>
      <c r="E4" s="114"/>
      <c r="F4" s="114"/>
      <c r="G4" s="114"/>
    </row>
    <row r="5" spans="2:7" ht="14.25" customHeight="1">
      <c r="B5" s="406">
        <v>1</v>
      </c>
      <c r="C5" s="407" t="s">
        <v>25</v>
      </c>
      <c r="D5" s="114"/>
      <c r="E5" s="406">
        <v>50</v>
      </c>
      <c r="F5" s="407" t="s">
        <v>74</v>
      </c>
      <c r="G5" s="114"/>
    </row>
    <row r="6" spans="2:7" ht="14.25" customHeight="1">
      <c r="B6" s="406">
        <v>2</v>
      </c>
      <c r="C6" s="407" t="s">
        <v>26</v>
      </c>
      <c r="D6" s="114"/>
      <c r="E6" s="406">
        <v>51</v>
      </c>
      <c r="F6" s="407" t="s">
        <v>75</v>
      </c>
      <c r="G6" s="114"/>
    </row>
    <row r="7" spans="2:7" ht="14.25" customHeight="1">
      <c r="B7" s="406">
        <v>3</v>
      </c>
      <c r="C7" s="407" t="s">
        <v>27</v>
      </c>
      <c r="D7" s="114"/>
      <c r="E7" s="406">
        <v>52</v>
      </c>
      <c r="F7" s="407" t="s">
        <v>76</v>
      </c>
      <c r="G7" s="114"/>
    </row>
    <row r="8" spans="2:7" ht="14.25" customHeight="1">
      <c r="B8" s="406">
        <v>4</v>
      </c>
      <c r="C8" s="407" t="s">
        <v>28</v>
      </c>
      <c r="D8" s="114"/>
      <c r="E8" s="406">
        <v>53</v>
      </c>
      <c r="F8" s="407" t="s">
        <v>77</v>
      </c>
      <c r="G8" s="114"/>
    </row>
    <row r="9" spans="2:7" ht="14.25" customHeight="1">
      <c r="B9" s="406">
        <v>5</v>
      </c>
      <c r="C9" s="407" t="s">
        <v>29</v>
      </c>
      <c r="D9" s="114"/>
      <c r="E9" s="406">
        <v>54</v>
      </c>
      <c r="F9" s="407" t="s">
        <v>78</v>
      </c>
      <c r="G9" s="114"/>
    </row>
    <row r="10" spans="2:7" ht="14.25" customHeight="1">
      <c r="B10" s="406">
        <v>6</v>
      </c>
      <c r="C10" s="407" t="s">
        <v>30</v>
      </c>
      <c r="D10" s="114"/>
      <c r="E10" s="406">
        <v>55</v>
      </c>
      <c r="F10" s="407" t="s">
        <v>79</v>
      </c>
      <c r="G10" s="114"/>
    </row>
    <row r="11" spans="2:7" ht="14.25" customHeight="1">
      <c r="B11" s="406">
        <v>7</v>
      </c>
      <c r="C11" s="407" t="s">
        <v>31</v>
      </c>
      <c r="D11" s="114"/>
      <c r="E11" s="408">
        <v>56</v>
      </c>
      <c r="F11" s="409" t="s">
        <v>80</v>
      </c>
      <c r="G11" s="114"/>
    </row>
    <row r="12" spans="2:7" ht="14.25" customHeight="1">
      <c r="B12" s="406">
        <v>8</v>
      </c>
      <c r="C12" s="407" t="s">
        <v>32</v>
      </c>
      <c r="D12" s="114"/>
      <c r="E12" s="406">
        <v>57</v>
      </c>
      <c r="F12" s="410" t="s">
        <v>706</v>
      </c>
      <c r="G12" s="114"/>
    </row>
    <row r="13" spans="2:7" ht="14.25" customHeight="1">
      <c r="B13" s="406">
        <v>9</v>
      </c>
      <c r="C13" s="407" t="s">
        <v>33</v>
      </c>
      <c r="D13" s="114"/>
      <c r="E13" s="406">
        <v>58</v>
      </c>
      <c r="F13" s="410" t="s">
        <v>557</v>
      </c>
      <c r="G13" s="114"/>
    </row>
    <row r="14" spans="2:7" ht="14.25" customHeight="1">
      <c r="B14" s="406">
        <v>10</v>
      </c>
      <c r="C14" s="407" t="s">
        <v>34</v>
      </c>
      <c r="D14" s="114"/>
      <c r="E14" s="406">
        <v>59</v>
      </c>
      <c r="F14" s="410" t="s">
        <v>558</v>
      </c>
      <c r="G14" s="114"/>
    </row>
    <row r="15" spans="2:7" ht="14.25" customHeight="1">
      <c r="B15" s="411">
        <v>11</v>
      </c>
      <c r="C15" s="407" t="s">
        <v>15</v>
      </c>
      <c r="D15" s="114"/>
      <c r="E15" s="406">
        <v>60</v>
      </c>
      <c r="F15" s="410" t="s">
        <v>559</v>
      </c>
      <c r="G15" s="114"/>
    </row>
    <row r="16" spans="2:7" ht="14.25" customHeight="1">
      <c r="B16" s="411">
        <v>12</v>
      </c>
      <c r="C16" s="407" t="s">
        <v>16</v>
      </c>
      <c r="D16" s="114"/>
      <c r="E16" s="406">
        <v>61</v>
      </c>
      <c r="F16" s="410" t="s">
        <v>567</v>
      </c>
      <c r="G16" s="114"/>
    </row>
    <row r="17" spans="2:7" ht="14.25" customHeight="1">
      <c r="B17" s="406">
        <v>13</v>
      </c>
      <c r="C17" s="407" t="s">
        <v>17</v>
      </c>
      <c r="D17" s="114"/>
      <c r="E17" s="340">
        <v>62</v>
      </c>
      <c r="F17" s="410" t="s">
        <v>563</v>
      </c>
      <c r="G17" s="114"/>
    </row>
    <row r="18" spans="2:7" ht="14.25" customHeight="1">
      <c r="B18" s="406">
        <v>14</v>
      </c>
      <c r="C18" s="407" t="s">
        <v>36</v>
      </c>
      <c r="D18" s="114"/>
      <c r="E18" s="340">
        <v>63</v>
      </c>
      <c r="F18" s="410" t="s">
        <v>561</v>
      </c>
      <c r="G18" s="114"/>
    </row>
    <row r="19" spans="2:7" ht="14.25" customHeight="1">
      <c r="B19" s="406">
        <v>15</v>
      </c>
      <c r="C19" s="407" t="s">
        <v>37</v>
      </c>
      <c r="D19" s="114"/>
      <c r="E19" s="340">
        <v>64</v>
      </c>
      <c r="F19" s="410" t="s">
        <v>562</v>
      </c>
      <c r="G19" s="114"/>
    </row>
    <row r="20" spans="2:7" ht="14.25" customHeight="1">
      <c r="B20" s="406">
        <v>16</v>
      </c>
      <c r="C20" s="407" t="s">
        <v>18</v>
      </c>
      <c r="D20" s="114"/>
      <c r="E20" s="340">
        <v>65</v>
      </c>
      <c r="F20" s="410" t="s">
        <v>704</v>
      </c>
      <c r="G20" s="114"/>
    </row>
    <row r="21" spans="2:7" ht="14.25" customHeight="1">
      <c r="B21" s="406">
        <v>17</v>
      </c>
      <c r="C21" s="407" t="s">
        <v>38</v>
      </c>
      <c r="D21" s="114"/>
      <c r="E21" s="340">
        <v>66</v>
      </c>
      <c r="F21" s="412" t="s">
        <v>667</v>
      </c>
      <c r="G21" s="114"/>
    </row>
    <row r="22" spans="2:7" ht="14.25" customHeight="1">
      <c r="B22" s="406"/>
      <c r="C22" s="407"/>
      <c r="D22" s="114"/>
      <c r="E22" s="340"/>
      <c r="F22" s="413" t="s">
        <v>570</v>
      </c>
      <c r="G22" s="114"/>
    </row>
    <row r="23" spans="2:7" ht="14.25" customHeight="1">
      <c r="B23" s="406">
        <v>18</v>
      </c>
      <c r="C23" s="407" t="s">
        <v>39</v>
      </c>
      <c r="D23" s="114"/>
      <c r="E23" s="340">
        <v>67</v>
      </c>
      <c r="F23" s="414" t="s">
        <v>94</v>
      </c>
      <c r="G23" s="114"/>
    </row>
    <row r="24" spans="2:7" ht="14.25" customHeight="1">
      <c r="B24" s="406">
        <v>19</v>
      </c>
      <c r="C24" s="407" t="s">
        <v>40</v>
      </c>
      <c r="D24" s="114"/>
      <c r="E24" s="340">
        <v>68</v>
      </c>
      <c r="F24" s="414" t="s">
        <v>95</v>
      </c>
      <c r="G24" s="114"/>
    </row>
    <row r="25" spans="2:7" ht="14.25" customHeight="1">
      <c r="B25" s="406">
        <v>20</v>
      </c>
      <c r="C25" s="407" t="s">
        <v>41</v>
      </c>
      <c r="D25" s="114"/>
      <c r="E25" s="340">
        <v>69</v>
      </c>
      <c r="F25" s="414" t="s">
        <v>96</v>
      </c>
      <c r="G25" s="114"/>
    </row>
    <row r="26" spans="2:7" ht="14.25" customHeight="1">
      <c r="B26" s="406">
        <v>21</v>
      </c>
      <c r="C26" s="407" t="s">
        <v>42</v>
      </c>
      <c r="D26" s="114"/>
      <c r="E26" s="340">
        <v>70</v>
      </c>
      <c r="F26" s="414" t="s">
        <v>97</v>
      </c>
      <c r="G26" s="114"/>
    </row>
    <row r="27" spans="2:7" ht="14.25" customHeight="1">
      <c r="B27" s="406">
        <v>22</v>
      </c>
      <c r="C27" s="407" t="s">
        <v>43</v>
      </c>
      <c r="D27" s="114"/>
      <c r="E27" s="340">
        <v>71</v>
      </c>
      <c r="F27" s="415" t="s">
        <v>576</v>
      </c>
      <c r="G27" s="114"/>
    </row>
    <row r="28" spans="2:7" ht="14.25" customHeight="1">
      <c r="B28" s="406">
        <v>23</v>
      </c>
      <c r="C28" s="407" t="s">
        <v>44</v>
      </c>
      <c r="D28" s="114"/>
      <c r="E28" s="340">
        <v>72</v>
      </c>
      <c r="F28" s="414" t="s">
        <v>606</v>
      </c>
      <c r="G28" s="114"/>
    </row>
    <row r="29" spans="2:7" ht="14.25" customHeight="1">
      <c r="B29" s="406">
        <v>24</v>
      </c>
      <c r="C29" s="407" t="s">
        <v>45</v>
      </c>
      <c r="D29" s="114"/>
      <c r="E29" s="340">
        <v>73</v>
      </c>
      <c r="F29" s="414" t="s">
        <v>607</v>
      </c>
      <c r="G29" s="114"/>
    </row>
    <row r="30" spans="2:7" ht="14.25" customHeight="1">
      <c r="B30" s="406">
        <v>25</v>
      </c>
      <c r="C30" s="407" t="s">
        <v>46</v>
      </c>
      <c r="D30" s="114"/>
      <c r="E30" s="340">
        <v>74</v>
      </c>
      <c r="F30" s="414" t="s">
        <v>610</v>
      </c>
      <c r="G30" s="114"/>
    </row>
    <row r="31" spans="2:7" ht="14.25" customHeight="1">
      <c r="B31" s="406">
        <v>26</v>
      </c>
      <c r="C31" s="407" t="s">
        <v>47</v>
      </c>
      <c r="D31" s="114"/>
      <c r="E31" s="340">
        <v>75</v>
      </c>
      <c r="F31" s="414" t="s">
        <v>611</v>
      </c>
      <c r="G31" s="114"/>
    </row>
    <row r="32" spans="2:7" ht="14.25" customHeight="1">
      <c r="B32" s="406">
        <v>27</v>
      </c>
      <c r="C32" s="407" t="s">
        <v>48</v>
      </c>
      <c r="D32" s="114"/>
      <c r="E32" s="340">
        <v>76</v>
      </c>
      <c r="F32" s="414" t="s">
        <v>588</v>
      </c>
      <c r="G32" s="114"/>
    </row>
    <row r="33" spans="2:7" ht="14.25" customHeight="1">
      <c r="B33" s="406">
        <v>28</v>
      </c>
      <c r="C33" s="407" t="s">
        <v>106</v>
      </c>
      <c r="D33" s="114"/>
      <c r="E33" s="340">
        <v>77</v>
      </c>
      <c r="F33" s="414" t="s">
        <v>591</v>
      </c>
      <c r="G33" s="114"/>
    </row>
    <row r="34" spans="2:7" ht="14.25" customHeight="1">
      <c r="B34" s="406">
        <v>29</v>
      </c>
      <c r="C34" s="407" t="s">
        <v>19</v>
      </c>
      <c r="D34" s="114"/>
      <c r="E34" s="340">
        <v>78</v>
      </c>
      <c r="F34" s="414" t="s">
        <v>592</v>
      </c>
      <c r="G34" s="114"/>
    </row>
    <row r="35" spans="2:7" ht="14.25" customHeight="1">
      <c r="B35" s="406">
        <v>30</v>
      </c>
      <c r="C35" s="407" t="s">
        <v>54</v>
      </c>
      <c r="D35" s="114"/>
      <c r="G35" s="114"/>
    </row>
    <row r="36" spans="2:7" ht="14.25" customHeight="1">
      <c r="B36" s="406">
        <v>31</v>
      </c>
      <c r="C36" s="407" t="s">
        <v>55</v>
      </c>
      <c r="D36" s="114"/>
      <c r="E36" s="462"/>
      <c r="G36" s="114"/>
    </row>
    <row r="37" spans="2:7" ht="14.25" customHeight="1">
      <c r="B37" s="406">
        <v>32</v>
      </c>
      <c r="C37" s="407" t="s">
        <v>56</v>
      </c>
      <c r="D37" s="114"/>
      <c r="E37" s="462"/>
      <c r="G37" s="114"/>
    </row>
    <row r="38" spans="2:7" ht="14.25" customHeight="1">
      <c r="B38" s="406">
        <v>33</v>
      </c>
      <c r="C38" s="407" t="s">
        <v>57</v>
      </c>
      <c r="D38" s="114"/>
      <c r="E38" s="462"/>
      <c r="G38" s="114"/>
    </row>
    <row r="39" spans="2:7" ht="14.25" customHeight="1">
      <c r="B39" s="406">
        <v>34</v>
      </c>
      <c r="C39" s="407" t="s">
        <v>20</v>
      </c>
      <c r="D39" s="114"/>
      <c r="E39" s="462"/>
      <c r="G39" s="114"/>
    </row>
    <row r="40" spans="2:7" ht="14.25" customHeight="1">
      <c r="B40" s="406">
        <v>35</v>
      </c>
      <c r="C40" s="407" t="s">
        <v>58</v>
      </c>
      <c r="D40" s="114"/>
      <c r="E40" s="462"/>
      <c r="G40" s="114"/>
    </row>
    <row r="41" spans="2:7" ht="14.25" customHeight="1">
      <c r="B41" s="406">
        <v>36</v>
      </c>
      <c r="C41" s="407" t="s">
        <v>59</v>
      </c>
      <c r="D41" s="114"/>
      <c r="E41" s="462"/>
      <c r="G41" s="114"/>
    </row>
    <row r="42" spans="2:7" ht="14.25" customHeight="1">
      <c r="B42" s="406">
        <v>37</v>
      </c>
      <c r="C42" s="407" t="s">
        <v>60</v>
      </c>
      <c r="D42" s="114"/>
      <c r="E42" s="114"/>
      <c r="F42" s="114"/>
      <c r="G42" s="114"/>
    </row>
    <row r="43" spans="2:7" ht="14.25" customHeight="1">
      <c r="B43" s="406">
        <v>38</v>
      </c>
      <c r="C43" s="407" t="s">
        <v>61</v>
      </c>
      <c r="D43" s="114"/>
      <c r="E43" s="114"/>
      <c r="F43" s="114"/>
      <c r="G43" s="114"/>
    </row>
    <row r="44" spans="2:7" ht="14.25" customHeight="1">
      <c r="B44" s="406">
        <v>39</v>
      </c>
      <c r="C44" s="407" t="s">
        <v>62</v>
      </c>
      <c r="D44" s="114"/>
      <c r="E44" s="114"/>
      <c r="F44" s="114"/>
      <c r="G44" s="114"/>
    </row>
    <row r="45" spans="2:7" ht="14.25" customHeight="1">
      <c r="B45" s="406">
        <v>40</v>
      </c>
      <c r="C45" s="407" t="s">
        <v>63</v>
      </c>
      <c r="D45" s="114"/>
      <c r="E45" s="114"/>
      <c r="F45" s="114"/>
      <c r="G45" s="114"/>
    </row>
    <row r="46" spans="2:7" ht="14.25" customHeight="1">
      <c r="B46" s="406">
        <v>41</v>
      </c>
      <c r="C46" s="407" t="s">
        <v>64</v>
      </c>
      <c r="D46" s="114"/>
      <c r="E46" s="114"/>
      <c r="F46" s="114"/>
      <c r="G46" s="114"/>
    </row>
    <row r="47" spans="2:7" ht="14.25" customHeight="1">
      <c r="B47" s="406">
        <v>42</v>
      </c>
      <c r="C47" s="407" t="s">
        <v>65</v>
      </c>
      <c r="D47" s="114"/>
      <c r="E47" s="114"/>
      <c r="F47" s="114"/>
      <c r="G47" s="114"/>
    </row>
    <row r="48" spans="2:7" ht="14.25" customHeight="1">
      <c r="B48" s="406">
        <v>43</v>
      </c>
      <c r="C48" s="407" t="s">
        <v>66</v>
      </c>
      <c r="D48" s="114"/>
      <c r="E48" s="114"/>
      <c r="F48" s="114"/>
      <c r="G48" s="114"/>
    </row>
    <row r="49" spans="2:7" ht="14.25" customHeight="1">
      <c r="B49" s="406">
        <v>44</v>
      </c>
      <c r="C49" s="407" t="s">
        <v>67</v>
      </c>
      <c r="D49" s="114"/>
      <c r="E49" s="114"/>
      <c r="F49" s="114"/>
      <c r="G49" s="114"/>
    </row>
    <row r="50" spans="2:7" ht="14.25" customHeight="1">
      <c r="B50" s="406">
        <v>45</v>
      </c>
      <c r="C50" s="407" t="s">
        <v>68</v>
      </c>
      <c r="D50" s="114"/>
      <c r="E50" s="114"/>
      <c r="F50" s="114"/>
      <c r="G50" s="114"/>
    </row>
    <row r="51" spans="2:7" ht="14.25" customHeight="1">
      <c r="B51" s="406">
        <v>46</v>
      </c>
      <c r="C51" s="407" t="s">
        <v>69</v>
      </c>
      <c r="D51" s="114"/>
      <c r="E51" s="114"/>
      <c r="F51" s="114"/>
      <c r="G51" s="114"/>
    </row>
    <row r="52" spans="2:7" ht="14.25" customHeight="1">
      <c r="B52" s="406">
        <v>47</v>
      </c>
      <c r="C52" s="407" t="s">
        <v>70</v>
      </c>
      <c r="D52" s="114"/>
      <c r="E52" s="114"/>
      <c r="F52" s="114"/>
      <c r="G52" s="114"/>
    </row>
    <row r="53" spans="2:7" ht="14.25" customHeight="1">
      <c r="B53" s="406">
        <v>48</v>
      </c>
      <c r="C53" s="407" t="s">
        <v>71</v>
      </c>
      <c r="D53" s="114"/>
      <c r="E53" s="114"/>
      <c r="F53" s="114"/>
      <c r="G53" s="114"/>
    </row>
    <row r="54" spans="2:7" ht="14.25" customHeight="1">
      <c r="B54" s="406">
        <v>49</v>
      </c>
      <c r="C54" s="407" t="s">
        <v>72</v>
      </c>
      <c r="D54" s="114"/>
      <c r="E54" s="114"/>
      <c r="F54" s="114"/>
      <c r="G54" s="114"/>
    </row>
    <row r="55" spans="2:7" ht="14.25" customHeight="1">
      <c r="B55" s="341"/>
      <c r="C55" s="417" t="s">
        <v>467</v>
      </c>
      <c r="D55" s="114"/>
      <c r="E55" s="257"/>
      <c r="F55" s="418" t="s">
        <v>450</v>
      </c>
      <c r="G55" s="114"/>
    </row>
    <row r="56" spans="2:7" ht="14.25" customHeight="1">
      <c r="B56" s="405" t="s">
        <v>13</v>
      </c>
      <c r="C56" s="403" t="s">
        <v>14</v>
      </c>
      <c r="D56" s="114"/>
      <c r="E56" s="405" t="s">
        <v>13</v>
      </c>
      <c r="F56" s="403" t="s">
        <v>14</v>
      </c>
      <c r="G56" s="114"/>
    </row>
    <row r="57" spans="2:7" ht="14.25" customHeight="1">
      <c r="B57" s="340">
        <v>1</v>
      </c>
      <c r="C57" s="419" t="s">
        <v>493</v>
      </c>
      <c r="D57" s="114"/>
      <c r="E57" s="406">
        <v>1</v>
      </c>
      <c r="F57" s="414" t="s">
        <v>447</v>
      </c>
      <c r="G57" s="114"/>
    </row>
    <row r="58" spans="2:7" ht="14.25" customHeight="1">
      <c r="B58" s="420">
        <v>2</v>
      </c>
      <c r="C58" s="421" t="s">
        <v>446</v>
      </c>
      <c r="D58" s="114"/>
      <c r="E58" s="406">
        <v>2</v>
      </c>
      <c r="F58" s="421" t="s">
        <v>448</v>
      </c>
      <c r="G58" s="114"/>
    </row>
    <row r="59" spans="2:7" ht="14.25" customHeight="1">
      <c r="B59" s="339">
        <v>3</v>
      </c>
      <c r="C59" s="422" t="s">
        <v>489</v>
      </c>
      <c r="D59" s="114"/>
      <c r="E59" s="406">
        <v>3</v>
      </c>
      <c r="F59" s="421" t="s">
        <v>442</v>
      </c>
      <c r="G59" s="114"/>
    </row>
    <row r="60" spans="2:7" ht="14.25" customHeight="1">
      <c r="B60" s="340">
        <v>4</v>
      </c>
      <c r="C60" s="421" t="s">
        <v>444</v>
      </c>
      <c r="D60" s="114"/>
      <c r="E60" s="406">
        <v>4</v>
      </c>
      <c r="F60" s="421" t="s">
        <v>445</v>
      </c>
      <c r="G60" s="114"/>
    </row>
    <row r="61" spans="2:7" ht="14.25" customHeight="1">
      <c r="B61" s="340">
        <v>5</v>
      </c>
      <c r="C61" s="422" t="s">
        <v>502</v>
      </c>
      <c r="D61" s="114"/>
      <c r="E61" s="406">
        <v>5</v>
      </c>
      <c r="F61" s="421" t="s">
        <v>449</v>
      </c>
      <c r="G61" s="114"/>
    </row>
    <row r="62" spans="2:7" ht="14.25" customHeight="1">
      <c r="B62" s="340">
        <v>6</v>
      </c>
      <c r="C62" s="422" t="s">
        <v>477</v>
      </c>
      <c r="D62" s="114"/>
      <c r="E62" s="406">
        <v>6</v>
      </c>
      <c r="F62" s="421" t="s">
        <v>451</v>
      </c>
      <c r="G62" s="114"/>
    </row>
    <row r="63" spans="2:7" ht="14.25" customHeight="1">
      <c r="B63" s="340">
        <v>7</v>
      </c>
      <c r="C63" s="422" t="s">
        <v>495</v>
      </c>
      <c r="D63" s="114"/>
      <c r="E63" s="406">
        <v>7</v>
      </c>
      <c r="F63" s="421" t="s">
        <v>452</v>
      </c>
      <c r="G63" s="114"/>
    </row>
    <row r="64" spans="2:7" ht="14.25" customHeight="1">
      <c r="B64" s="340">
        <v>8</v>
      </c>
      <c r="C64" s="422" t="s">
        <v>496</v>
      </c>
      <c r="D64" s="114"/>
      <c r="E64" s="406">
        <v>8</v>
      </c>
      <c r="F64" s="421" t="s">
        <v>453</v>
      </c>
      <c r="G64" s="114"/>
    </row>
    <row r="65" spans="2:7" ht="14.25" customHeight="1">
      <c r="B65" s="340">
        <v>9</v>
      </c>
      <c r="C65" s="422" t="s">
        <v>476</v>
      </c>
      <c r="D65" s="114"/>
      <c r="E65" s="406">
        <v>9</v>
      </c>
      <c r="F65" s="421" t="s">
        <v>454</v>
      </c>
      <c r="G65" s="114"/>
    </row>
    <row r="66" spans="2:7" ht="14.25" customHeight="1">
      <c r="B66" s="340">
        <v>10</v>
      </c>
      <c r="C66" s="422" t="s">
        <v>497</v>
      </c>
      <c r="D66" s="114"/>
      <c r="E66" s="406">
        <v>10</v>
      </c>
      <c r="F66" s="421" t="s">
        <v>458</v>
      </c>
      <c r="G66" s="114"/>
    </row>
    <row r="67" spans="2:7" ht="14.25" customHeight="1">
      <c r="B67" s="340">
        <v>11</v>
      </c>
      <c r="C67" s="422" t="s">
        <v>498</v>
      </c>
      <c r="D67" s="114"/>
      <c r="E67" s="411">
        <v>11</v>
      </c>
      <c r="F67" s="421" t="s">
        <v>459</v>
      </c>
      <c r="G67" s="114"/>
    </row>
    <row r="68" spans="2:7" ht="14.25" customHeight="1">
      <c r="B68" s="340">
        <v>12</v>
      </c>
      <c r="C68" s="422" t="s">
        <v>499</v>
      </c>
      <c r="D68" s="114"/>
      <c r="E68" s="411">
        <v>12</v>
      </c>
      <c r="F68" s="421" t="s">
        <v>460</v>
      </c>
      <c r="G68" s="114"/>
    </row>
    <row r="69" spans="2:7" ht="14.25" customHeight="1">
      <c r="B69" s="340">
        <v>13</v>
      </c>
      <c r="C69" s="419" t="s">
        <v>732</v>
      </c>
      <c r="D69" s="114"/>
      <c r="E69" s="406">
        <v>13</v>
      </c>
      <c r="F69" s="421" t="s">
        <v>461</v>
      </c>
      <c r="G69" s="114"/>
    </row>
    <row r="70" spans="2:7" ht="14.25" customHeight="1">
      <c r="B70" s="339">
        <v>14</v>
      </c>
      <c r="C70" s="419" t="s">
        <v>733</v>
      </c>
      <c r="D70" s="114"/>
      <c r="E70" s="406">
        <v>14</v>
      </c>
      <c r="F70" s="421" t="s">
        <v>462</v>
      </c>
      <c r="G70" s="114"/>
    </row>
    <row r="71" spans="2:7" ht="14.25" customHeight="1">
      <c r="B71" s="339">
        <v>15</v>
      </c>
      <c r="C71" s="419" t="s">
        <v>734</v>
      </c>
      <c r="D71" s="114"/>
      <c r="E71" s="406">
        <v>15</v>
      </c>
      <c r="F71" s="421" t="s">
        <v>463</v>
      </c>
      <c r="G71" s="114"/>
    </row>
    <row r="72" spans="2:7" ht="14.25" customHeight="1">
      <c r="B72" s="339">
        <v>16</v>
      </c>
      <c r="C72" s="422" t="s">
        <v>793</v>
      </c>
      <c r="D72" s="114"/>
      <c r="E72" s="406">
        <v>16</v>
      </c>
      <c r="F72" s="421" t="s">
        <v>464</v>
      </c>
      <c r="G72" s="114"/>
    </row>
    <row r="73" spans="2:7" ht="14.25" customHeight="1">
      <c r="B73" s="340">
        <v>17</v>
      </c>
      <c r="C73" s="422" t="s">
        <v>482</v>
      </c>
      <c r="D73" s="114"/>
      <c r="E73" s="406">
        <v>17</v>
      </c>
      <c r="F73" s="421" t="s">
        <v>465</v>
      </c>
      <c r="G73" s="114"/>
    </row>
    <row r="74" spans="2:7" ht="14.25" customHeight="1">
      <c r="B74" s="340">
        <v>18</v>
      </c>
      <c r="C74" s="422" t="s">
        <v>491</v>
      </c>
      <c r="D74" s="114"/>
      <c r="E74" s="406">
        <v>18</v>
      </c>
      <c r="F74" s="421" t="s">
        <v>456</v>
      </c>
      <c r="G74" s="114"/>
    </row>
    <row r="75" spans="2:7" ht="14.25" customHeight="1">
      <c r="B75" s="340">
        <v>19</v>
      </c>
      <c r="C75" s="421" t="s">
        <v>468</v>
      </c>
      <c r="D75" s="114"/>
      <c r="E75" s="406">
        <v>19</v>
      </c>
      <c r="F75" s="421" t="s">
        <v>457</v>
      </c>
      <c r="G75" s="114"/>
    </row>
    <row r="76" spans="2:7" ht="14.25" customHeight="1">
      <c r="B76" s="340">
        <v>20</v>
      </c>
      <c r="C76" s="421" t="s">
        <v>469</v>
      </c>
      <c r="D76" s="114"/>
      <c r="E76" s="406">
        <v>20</v>
      </c>
      <c r="F76" s="421" t="s">
        <v>455</v>
      </c>
      <c r="G76" s="114"/>
    </row>
    <row r="77" spans="2:7" ht="14.25" customHeight="1">
      <c r="B77" s="340">
        <v>21</v>
      </c>
      <c r="C77" s="421" t="s">
        <v>470</v>
      </c>
      <c r="D77" s="114"/>
      <c r="E77" s="341"/>
      <c r="F77" s="423"/>
      <c r="G77" s="114"/>
    </row>
    <row r="78" spans="2:7" ht="14.25" customHeight="1">
      <c r="B78" s="340">
        <v>22</v>
      </c>
      <c r="C78" s="421" t="s">
        <v>471</v>
      </c>
      <c r="D78" s="114"/>
      <c r="E78" s="114"/>
      <c r="F78" s="114"/>
      <c r="G78" s="114"/>
    </row>
    <row r="79" spans="2:7" ht="14.25" customHeight="1">
      <c r="B79" s="340">
        <v>23</v>
      </c>
      <c r="C79" s="421" t="s">
        <v>472</v>
      </c>
      <c r="D79" s="114"/>
      <c r="E79" s="114"/>
      <c r="F79" s="114"/>
      <c r="G79" s="114"/>
    </row>
    <row r="80" spans="2:7" ht="14.25" customHeight="1">
      <c r="B80" s="340">
        <v>24</v>
      </c>
      <c r="C80" s="422" t="s">
        <v>492</v>
      </c>
      <c r="D80" s="114"/>
      <c r="E80" s="114"/>
      <c r="F80" s="114"/>
      <c r="G80" s="114"/>
    </row>
    <row r="81" spans="2:7" ht="14.25" customHeight="1">
      <c r="B81" s="340">
        <v>25</v>
      </c>
      <c r="C81" s="422" t="s">
        <v>484</v>
      </c>
      <c r="D81" s="114"/>
      <c r="E81" s="114"/>
      <c r="F81" s="114"/>
      <c r="G81" s="114"/>
    </row>
    <row r="82" spans="2:7" ht="14.25" customHeight="1">
      <c r="B82" s="340">
        <v>26</v>
      </c>
      <c r="C82" s="422" t="s">
        <v>483</v>
      </c>
      <c r="D82" s="114"/>
      <c r="E82" s="114"/>
      <c r="F82" s="114"/>
      <c r="G82" s="114"/>
    </row>
    <row r="83" spans="2:7" ht="14.25" customHeight="1">
      <c r="B83" s="340">
        <v>27</v>
      </c>
      <c r="C83" s="422" t="s">
        <v>488</v>
      </c>
      <c r="D83" s="114"/>
      <c r="E83" s="114"/>
      <c r="F83" s="114"/>
      <c r="G83" s="114"/>
    </row>
    <row r="84" spans="2:7" ht="14.25" customHeight="1">
      <c r="B84" s="340">
        <v>28</v>
      </c>
      <c r="C84" s="422" t="s">
        <v>500</v>
      </c>
      <c r="D84" s="114"/>
      <c r="E84" s="114"/>
      <c r="F84" s="114"/>
      <c r="G84" s="114"/>
    </row>
    <row r="85" spans="2:7" ht="14.25" customHeight="1">
      <c r="B85" s="340">
        <v>29</v>
      </c>
      <c r="C85" s="422" t="s">
        <v>485</v>
      </c>
      <c r="D85" s="114"/>
      <c r="E85" s="114"/>
      <c r="F85" s="114"/>
      <c r="G85" s="114"/>
    </row>
    <row r="86" spans="2:7" ht="14.25" customHeight="1">
      <c r="B86" s="340">
        <v>30</v>
      </c>
      <c r="C86" s="422" t="s">
        <v>486</v>
      </c>
      <c r="D86" s="114"/>
      <c r="E86" s="114"/>
      <c r="F86" s="114"/>
      <c r="G86" s="114"/>
    </row>
    <row r="87" spans="2:7" ht="14.25" customHeight="1">
      <c r="B87" s="340">
        <v>31</v>
      </c>
      <c r="C87" s="422" t="s">
        <v>487</v>
      </c>
      <c r="D87" s="114"/>
      <c r="E87" s="114"/>
      <c r="F87" s="114"/>
      <c r="G87" s="114"/>
    </row>
    <row r="88" spans="2:7" ht="14.25" customHeight="1">
      <c r="B88" s="340">
        <v>32</v>
      </c>
      <c r="C88" s="422" t="s">
        <v>473</v>
      </c>
      <c r="D88" s="114"/>
      <c r="E88" s="114"/>
      <c r="F88" s="114"/>
      <c r="G88" s="114"/>
    </row>
    <row r="89" spans="2:7" ht="14.25" customHeight="1">
      <c r="B89" s="340">
        <v>33</v>
      </c>
      <c r="C89" s="422" t="s">
        <v>474</v>
      </c>
      <c r="D89" s="114"/>
      <c r="E89" s="114"/>
      <c r="F89" s="114"/>
      <c r="G89" s="114"/>
    </row>
    <row r="90" spans="2:7" ht="14.25" customHeight="1">
      <c r="B90" s="340">
        <v>34</v>
      </c>
      <c r="C90" s="422" t="s">
        <v>501</v>
      </c>
      <c r="D90" s="114"/>
      <c r="E90" s="114"/>
      <c r="F90" s="114"/>
      <c r="G90" s="114"/>
    </row>
    <row r="91" spans="2:7" ht="14.25" customHeight="1">
      <c r="B91" s="340">
        <v>35</v>
      </c>
      <c r="C91" s="422" t="s">
        <v>475</v>
      </c>
      <c r="D91" s="114"/>
      <c r="E91" s="114"/>
      <c r="F91" s="114"/>
      <c r="G91" s="114"/>
    </row>
    <row r="92" spans="2:7" ht="14.25" customHeight="1">
      <c r="B92" s="340">
        <v>36</v>
      </c>
      <c r="C92" s="422" t="s">
        <v>479</v>
      </c>
      <c r="D92" s="114"/>
      <c r="E92" s="114"/>
      <c r="F92" s="114"/>
      <c r="G92" s="114"/>
    </row>
    <row r="93" spans="2:7" ht="14.25" customHeight="1">
      <c r="B93" s="340">
        <v>37</v>
      </c>
      <c r="C93" s="422" t="s">
        <v>480</v>
      </c>
      <c r="D93" s="114"/>
      <c r="E93" s="114"/>
      <c r="F93" s="114"/>
      <c r="G93" s="114"/>
    </row>
    <row r="94" spans="2:7" ht="14.25" customHeight="1">
      <c r="B94" s="340">
        <v>38</v>
      </c>
      <c r="C94" s="422" t="s">
        <v>481</v>
      </c>
      <c r="D94" s="114"/>
      <c r="E94" s="114"/>
      <c r="F94" s="114"/>
      <c r="G94" s="114"/>
    </row>
    <row r="95" spans="2:7" ht="14.25" customHeight="1">
      <c r="B95" s="340">
        <v>39</v>
      </c>
      <c r="C95" s="422" t="s">
        <v>490</v>
      </c>
      <c r="D95" s="114"/>
      <c r="E95" s="114"/>
      <c r="F95" s="114"/>
      <c r="G95" s="114"/>
    </row>
    <row r="96" spans="2:7" ht="14.25" customHeight="1">
      <c r="B96" s="416"/>
      <c r="C96" s="424"/>
      <c r="D96" s="114"/>
      <c r="E96" s="114"/>
      <c r="F96" s="114"/>
      <c r="G96" s="114"/>
    </row>
    <row r="97" spans="2:7" ht="14.25" customHeight="1">
      <c r="B97" s="324"/>
      <c r="C97" s="425"/>
      <c r="D97" s="114"/>
      <c r="E97" s="114"/>
      <c r="F97" s="114"/>
      <c r="G97" s="114"/>
    </row>
    <row r="98" spans="2:7" ht="14.25" customHeight="1">
      <c r="B98" s="324"/>
      <c r="C98" s="425"/>
      <c r="D98" s="114"/>
      <c r="E98" s="114"/>
      <c r="F98" s="114"/>
      <c r="G98" s="114"/>
    </row>
    <row r="99" spans="2:7" ht="14.25" customHeight="1">
      <c r="B99" s="324"/>
      <c r="C99" s="425"/>
      <c r="D99" s="114"/>
      <c r="E99" s="114"/>
      <c r="F99" s="114"/>
      <c r="G99" s="114"/>
    </row>
    <row r="100" spans="2:7" ht="14.25" customHeight="1">
      <c r="B100" s="324"/>
      <c r="C100" s="425"/>
      <c r="D100" s="114"/>
      <c r="E100" s="114"/>
      <c r="F100" s="114"/>
      <c r="G100" s="114"/>
    </row>
    <row r="101" spans="2:7" ht="14.25" customHeight="1">
      <c r="B101" s="324"/>
      <c r="C101" s="425"/>
      <c r="D101" s="114"/>
      <c r="E101" s="114"/>
      <c r="F101" s="114"/>
      <c r="G101" s="114"/>
    </row>
    <row r="102" spans="2:7" ht="14.25" customHeight="1">
      <c r="B102" s="324"/>
      <c r="C102" s="425"/>
      <c r="D102" s="114"/>
      <c r="E102" s="114"/>
      <c r="F102" s="114"/>
      <c r="G102" s="114"/>
    </row>
    <row r="103" spans="2:7" ht="14.25" customHeight="1">
      <c r="B103" s="324"/>
      <c r="C103" s="425"/>
      <c r="D103" s="114"/>
      <c r="E103" s="114"/>
      <c r="F103" s="114"/>
      <c r="G103" s="114"/>
    </row>
    <row r="104" spans="2:7" ht="14.25" customHeight="1">
      <c r="B104" s="324"/>
      <c r="C104" s="425"/>
      <c r="D104" s="114"/>
      <c r="E104" s="114"/>
      <c r="F104" s="114"/>
      <c r="G104" s="114"/>
    </row>
    <row r="105" spans="2:7" ht="14.25" customHeight="1">
      <c r="B105" s="324"/>
      <c r="C105" s="425"/>
      <c r="D105" s="114"/>
      <c r="E105" s="114"/>
      <c r="F105" s="114"/>
      <c r="G105" s="114"/>
    </row>
    <row r="106" spans="2:7" ht="14.25" customHeight="1">
      <c r="B106" s="324"/>
      <c r="C106" s="425"/>
      <c r="D106" s="114"/>
      <c r="E106" s="114"/>
      <c r="F106" s="114"/>
      <c r="G106" s="114"/>
    </row>
    <row r="107" spans="2:7" ht="14.25" customHeight="1">
      <c r="B107" s="324"/>
      <c r="C107" s="425"/>
      <c r="D107" s="114"/>
      <c r="E107" s="114"/>
      <c r="F107" s="114"/>
      <c r="G107" s="114"/>
    </row>
    <row r="108" spans="2:7" ht="14.25" customHeight="1">
      <c r="B108" s="114"/>
      <c r="C108" s="114"/>
      <c r="D108" s="114"/>
      <c r="E108" s="114"/>
      <c r="F108" s="114"/>
      <c r="G108" s="114"/>
    </row>
    <row r="109" spans="2:7" ht="14.25" customHeight="1">
      <c r="B109" s="324"/>
      <c r="C109" s="425"/>
      <c r="D109" s="114"/>
      <c r="E109" s="114"/>
      <c r="F109" s="114"/>
      <c r="G109" s="114"/>
    </row>
    <row r="110" spans="2:7" ht="14.25" customHeight="1">
      <c r="B110" s="324"/>
      <c r="C110" s="425"/>
      <c r="D110" s="114"/>
      <c r="E110" s="114"/>
      <c r="F110" s="114"/>
      <c r="G110" s="114"/>
    </row>
    <row r="111" spans="2:7" ht="14.25" customHeight="1">
      <c r="B111" s="324"/>
      <c r="C111" s="425"/>
      <c r="D111" s="114"/>
      <c r="E111" s="114"/>
      <c r="F111" s="114"/>
      <c r="G111" s="114"/>
    </row>
    <row r="112" spans="2:7" ht="14.25" customHeight="1">
      <c r="B112" s="324"/>
      <c r="C112" s="425"/>
      <c r="D112" s="114"/>
      <c r="E112" s="114"/>
      <c r="F112" s="114"/>
      <c r="G112" s="114"/>
    </row>
    <row r="113" spans="2:7" ht="14.25" customHeight="1">
      <c r="B113" s="114"/>
      <c r="C113" s="114"/>
      <c r="D113" s="114"/>
      <c r="E113" s="114"/>
      <c r="F113" s="114"/>
      <c r="G113" s="114"/>
    </row>
    <row r="114" spans="2:7" ht="14.25" customHeight="1">
      <c r="B114" s="114"/>
      <c r="C114" s="114"/>
      <c r="D114" s="114"/>
      <c r="E114" s="114"/>
      <c r="F114" s="114"/>
      <c r="G114" s="114"/>
    </row>
    <row r="115" spans="2:7" ht="14.25" customHeight="1">
      <c r="B115" s="114"/>
      <c r="C115" s="114"/>
      <c r="D115" s="114"/>
      <c r="E115" s="114"/>
      <c r="F115" s="114"/>
      <c r="G115" s="114"/>
    </row>
    <row r="116" spans="2:7" ht="14.25" customHeight="1">
      <c r="B116" s="114"/>
      <c r="C116" s="114"/>
      <c r="D116" s="114"/>
      <c r="E116" s="114"/>
      <c r="F116" s="114"/>
      <c r="G116" s="114"/>
    </row>
    <row r="117" spans="2:7" ht="14.25" customHeight="1">
      <c r="B117" s="114"/>
      <c r="C117" s="114"/>
      <c r="D117" s="114"/>
      <c r="E117" s="114"/>
      <c r="F117" s="114"/>
      <c r="G117" s="114"/>
    </row>
    <row r="118" spans="2:7" ht="14.25" customHeight="1">
      <c r="B118" s="114"/>
      <c r="C118" s="114"/>
      <c r="D118" s="114"/>
      <c r="E118" s="114"/>
      <c r="F118" s="114"/>
      <c r="G118" s="114"/>
    </row>
    <row r="119" spans="2:7" ht="14.25" customHeight="1">
      <c r="B119" s="114"/>
      <c r="C119" s="114"/>
      <c r="D119" s="114"/>
      <c r="E119" s="114"/>
      <c r="F119" s="114"/>
      <c r="G119" s="114"/>
    </row>
    <row r="120" spans="2:7" ht="14.25" customHeight="1">
      <c r="B120" s="114"/>
      <c r="C120" s="114"/>
      <c r="D120" s="114"/>
      <c r="E120" s="114"/>
      <c r="F120" s="114"/>
      <c r="G120" s="114"/>
    </row>
    <row r="121" spans="2:7" ht="14.25" customHeight="1">
      <c r="B121" s="114"/>
      <c r="C121" s="114"/>
      <c r="D121" s="114"/>
      <c r="E121" s="114"/>
      <c r="F121" s="114"/>
      <c r="G121" s="114"/>
    </row>
    <row r="122" spans="2:7" ht="14.25" customHeight="1">
      <c r="B122" s="114"/>
      <c r="C122" s="114"/>
      <c r="D122" s="114"/>
      <c r="E122" s="114"/>
      <c r="F122" s="114"/>
      <c r="G122" s="114"/>
    </row>
    <row r="123" spans="2:7" ht="14.25" customHeight="1">
      <c r="B123" s="114"/>
      <c r="C123" s="114"/>
      <c r="D123" s="114"/>
      <c r="E123" s="114"/>
      <c r="F123" s="114"/>
      <c r="G123" s="114"/>
    </row>
    <row r="124" spans="2:7" ht="14.25" customHeight="1">
      <c r="B124" s="114"/>
      <c r="C124" s="114"/>
      <c r="D124" s="114"/>
      <c r="E124" s="114"/>
      <c r="F124" s="114"/>
      <c r="G124" s="114"/>
    </row>
    <row r="125" spans="2:7" ht="14.25" customHeight="1">
      <c r="B125" s="114"/>
      <c r="C125" s="114"/>
      <c r="D125" s="114"/>
      <c r="E125" s="114"/>
      <c r="F125" s="114"/>
      <c r="G125" s="114"/>
    </row>
    <row r="126" spans="2:7" ht="14.25" customHeight="1">
      <c r="B126" s="114"/>
      <c r="C126" s="114"/>
      <c r="D126" s="114"/>
      <c r="E126" s="114"/>
      <c r="F126" s="114"/>
      <c r="G126" s="114"/>
    </row>
    <row r="127" spans="2:7" ht="14.25" customHeight="1">
      <c r="B127" s="114"/>
      <c r="C127" s="114"/>
      <c r="D127" s="114"/>
      <c r="E127" s="114"/>
      <c r="F127" s="114"/>
      <c r="G127" s="114"/>
    </row>
    <row r="128" spans="2:7" ht="14.25" customHeight="1">
      <c r="B128" s="114"/>
      <c r="C128" s="114"/>
      <c r="D128" s="114"/>
      <c r="E128" s="114"/>
      <c r="F128" s="114"/>
      <c r="G128" s="114"/>
    </row>
    <row r="129" spans="2:7" ht="14.25" customHeight="1">
      <c r="B129" s="114"/>
      <c r="C129" s="114"/>
      <c r="D129" s="114"/>
      <c r="E129" s="114"/>
      <c r="F129" s="114"/>
      <c r="G129" s="114"/>
    </row>
    <row r="130" spans="2:7" ht="14.25" customHeight="1">
      <c r="B130" s="114"/>
      <c r="C130" s="114"/>
      <c r="D130" s="114"/>
      <c r="E130" s="114"/>
      <c r="F130" s="114"/>
      <c r="G130" s="114"/>
    </row>
    <row r="131" spans="2:7" ht="14.25" customHeight="1">
      <c r="B131" s="114"/>
      <c r="C131" s="114"/>
      <c r="D131" s="114"/>
      <c r="E131" s="114"/>
      <c r="F131" s="114"/>
      <c r="G131" s="114"/>
    </row>
    <row r="132" spans="2:7" ht="14.25" customHeight="1">
      <c r="B132" s="114"/>
      <c r="C132" s="114"/>
      <c r="D132" s="114"/>
      <c r="E132" s="114"/>
      <c r="F132" s="114"/>
      <c r="G132" s="114"/>
    </row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55" spans="2:3" ht="12.75">
      <c r="B155" s="5"/>
      <c r="C155" s="5"/>
    </row>
  </sheetData>
  <sheetProtection/>
  <mergeCells count="2">
    <mergeCell ref="C1:F1"/>
    <mergeCell ref="C2:F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58">
      <selection activeCell="B1" sqref="B1:O1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8.125" style="0" customWidth="1"/>
    <col min="5" max="5" width="7.125" style="0" customWidth="1"/>
    <col min="6" max="6" width="8.375" style="0" customWidth="1"/>
    <col min="7" max="7" width="8.25390625" style="0" customWidth="1"/>
    <col min="9" max="9" width="8.625" style="0" customWidth="1"/>
    <col min="10" max="10" width="8.25390625" style="0" customWidth="1"/>
    <col min="12" max="12" width="8.125" style="0" customWidth="1"/>
    <col min="13" max="13" width="8.625" style="0" customWidth="1"/>
  </cols>
  <sheetData>
    <row r="1" spans="1:15" ht="12.75">
      <c r="A1" s="118"/>
      <c r="B1" s="583" t="s">
        <v>205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1:15" ht="12.7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84"/>
      <c r="O2" s="584"/>
    </row>
    <row r="3" spans="1:15" ht="12.75" customHeight="1">
      <c r="A3" s="581" t="s">
        <v>13</v>
      </c>
      <c r="B3" s="581" t="s">
        <v>206</v>
      </c>
      <c r="C3" s="581" t="s">
        <v>207</v>
      </c>
      <c r="D3" s="581" t="s">
        <v>208</v>
      </c>
      <c r="E3" s="581" t="s">
        <v>175</v>
      </c>
      <c r="F3" s="581" t="s">
        <v>209</v>
      </c>
      <c r="G3" s="581"/>
      <c r="H3" s="585" t="s">
        <v>210</v>
      </c>
      <c r="I3" s="581" t="s">
        <v>209</v>
      </c>
      <c r="J3" s="581"/>
      <c r="K3" s="581" t="s">
        <v>211</v>
      </c>
      <c r="L3" s="581" t="s">
        <v>209</v>
      </c>
      <c r="M3" s="581"/>
      <c r="N3" s="581" t="s">
        <v>212</v>
      </c>
      <c r="O3" s="582" t="s">
        <v>213</v>
      </c>
    </row>
    <row r="4" spans="1:15" ht="36">
      <c r="A4" s="581"/>
      <c r="B4" s="581"/>
      <c r="C4" s="581"/>
      <c r="D4" s="581"/>
      <c r="E4" s="581"/>
      <c r="F4" s="120" t="s">
        <v>214</v>
      </c>
      <c r="G4" s="120" t="s">
        <v>215</v>
      </c>
      <c r="H4" s="585"/>
      <c r="I4" s="120" t="s">
        <v>214</v>
      </c>
      <c r="J4" s="120" t="s">
        <v>215</v>
      </c>
      <c r="K4" s="581"/>
      <c r="L4" s="120" t="s">
        <v>214</v>
      </c>
      <c r="M4" s="120" t="s">
        <v>215</v>
      </c>
      <c r="N4" s="581"/>
      <c r="O4" s="582"/>
    </row>
    <row r="5" spans="1:15" ht="12.75">
      <c r="A5" s="121">
        <v>1</v>
      </c>
      <c r="B5" s="64" t="s">
        <v>25</v>
      </c>
      <c r="C5" s="122"/>
      <c r="D5" s="65">
        <v>666.8</v>
      </c>
      <c r="E5" s="65">
        <v>12</v>
      </c>
      <c r="F5" s="65">
        <v>10</v>
      </c>
      <c r="G5" s="65">
        <v>5</v>
      </c>
      <c r="H5" s="65">
        <v>598.6</v>
      </c>
      <c r="I5" s="65">
        <v>6</v>
      </c>
      <c r="J5" s="65">
        <v>3</v>
      </c>
      <c r="K5" s="65">
        <v>397.4</v>
      </c>
      <c r="L5" s="65">
        <v>4</v>
      </c>
      <c r="M5" s="65">
        <v>2</v>
      </c>
      <c r="N5" s="65"/>
      <c r="O5" s="65">
        <v>6.1</v>
      </c>
    </row>
    <row r="6" spans="1:15" ht="12.75">
      <c r="A6" s="121">
        <v>2</v>
      </c>
      <c r="B6" s="64" t="s">
        <v>26</v>
      </c>
      <c r="C6" s="122"/>
      <c r="D6" s="65">
        <v>674.4</v>
      </c>
      <c r="E6" s="65">
        <v>12</v>
      </c>
      <c r="F6" s="65">
        <v>10</v>
      </c>
      <c r="G6" s="65">
        <v>4</v>
      </c>
      <c r="H6" s="65">
        <v>610</v>
      </c>
      <c r="I6" s="65">
        <v>8</v>
      </c>
      <c r="J6" s="65">
        <v>2</v>
      </c>
      <c r="K6" s="65">
        <v>392.7</v>
      </c>
      <c r="L6" s="65">
        <v>2</v>
      </c>
      <c r="M6" s="65">
        <v>2</v>
      </c>
      <c r="N6" s="65"/>
      <c r="O6" s="65">
        <v>6</v>
      </c>
    </row>
    <row r="7" spans="1:15" ht="12.75">
      <c r="A7" s="121">
        <v>3</v>
      </c>
      <c r="B7" s="64" t="s">
        <v>27</v>
      </c>
      <c r="C7" s="122"/>
      <c r="D7" s="65">
        <v>686.2</v>
      </c>
      <c r="E7" s="65">
        <v>12</v>
      </c>
      <c r="F7" s="65">
        <v>10</v>
      </c>
      <c r="G7" s="65">
        <v>6</v>
      </c>
      <c r="H7" s="65">
        <v>618.3000000000001</v>
      </c>
      <c r="I7" s="65">
        <v>5</v>
      </c>
      <c r="J7" s="65">
        <v>4</v>
      </c>
      <c r="K7" s="65">
        <v>396.6</v>
      </c>
      <c r="L7" s="65">
        <v>5</v>
      </c>
      <c r="M7" s="65">
        <v>2</v>
      </c>
      <c r="N7" s="65"/>
      <c r="O7" s="65">
        <v>6.1</v>
      </c>
    </row>
    <row r="8" spans="1:15" ht="12.75">
      <c r="A8" s="121">
        <v>4</v>
      </c>
      <c r="B8" s="64" t="s">
        <v>28</v>
      </c>
      <c r="C8" s="122"/>
      <c r="D8" s="65">
        <v>995.2</v>
      </c>
      <c r="E8" s="65">
        <v>12</v>
      </c>
      <c r="F8" s="65">
        <v>15</v>
      </c>
      <c r="G8" s="65">
        <v>10</v>
      </c>
      <c r="H8" s="65">
        <v>874.2</v>
      </c>
      <c r="I8" s="65">
        <v>3</v>
      </c>
      <c r="J8" s="65">
        <v>3</v>
      </c>
      <c r="K8" s="65">
        <v>611.1</v>
      </c>
      <c r="L8" s="65">
        <v>12</v>
      </c>
      <c r="M8" s="65">
        <v>7</v>
      </c>
      <c r="N8" s="65"/>
      <c r="O8" s="65">
        <v>8.9</v>
      </c>
    </row>
    <row r="9" spans="1:15" ht="12.75">
      <c r="A9" s="121">
        <v>5</v>
      </c>
      <c r="B9" s="64" t="s">
        <v>29</v>
      </c>
      <c r="C9" s="122"/>
      <c r="D9" s="65">
        <v>671.5</v>
      </c>
      <c r="E9" s="65">
        <v>12</v>
      </c>
      <c r="F9" s="65">
        <v>8</v>
      </c>
      <c r="G9" s="65">
        <v>6</v>
      </c>
      <c r="H9" s="65">
        <v>605</v>
      </c>
      <c r="I9" s="65">
        <v>5</v>
      </c>
      <c r="J9" s="65">
        <v>5</v>
      </c>
      <c r="K9" s="65">
        <v>394.7</v>
      </c>
      <c r="L9" s="65">
        <v>3</v>
      </c>
      <c r="M9" s="65">
        <v>1</v>
      </c>
      <c r="N9" s="65"/>
      <c r="O9" s="65">
        <v>5.7</v>
      </c>
    </row>
    <row r="10" spans="1:15" ht="12.75">
      <c r="A10" s="121">
        <v>6</v>
      </c>
      <c r="B10" s="64" t="s">
        <v>30</v>
      </c>
      <c r="C10" s="122"/>
      <c r="D10" s="65">
        <v>980.4</v>
      </c>
      <c r="E10" s="65">
        <v>12</v>
      </c>
      <c r="F10" s="65">
        <v>13</v>
      </c>
      <c r="G10" s="65">
        <v>7</v>
      </c>
      <c r="H10" s="65">
        <v>860.5</v>
      </c>
      <c r="I10" s="65">
        <v>6</v>
      </c>
      <c r="J10" s="65">
        <v>1</v>
      </c>
      <c r="K10" s="65">
        <v>571.6</v>
      </c>
      <c r="L10" s="65">
        <v>7</v>
      </c>
      <c r="M10" s="65">
        <v>6</v>
      </c>
      <c r="N10" s="65"/>
      <c r="O10" s="65">
        <v>8.3</v>
      </c>
    </row>
    <row r="11" spans="1:15" ht="12.75">
      <c r="A11" s="121">
        <v>7</v>
      </c>
      <c r="B11" s="64" t="s">
        <v>31</v>
      </c>
      <c r="C11" s="122"/>
      <c r="D11" s="65">
        <v>704.1</v>
      </c>
      <c r="E11" s="65">
        <v>12</v>
      </c>
      <c r="F11" s="65">
        <v>8</v>
      </c>
      <c r="G11" s="65">
        <v>7</v>
      </c>
      <c r="H11" s="65">
        <v>628.8000000000001</v>
      </c>
      <c r="I11" s="65">
        <v>6</v>
      </c>
      <c r="J11" s="65">
        <v>4</v>
      </c>
      <c r="K11" s="65">
        <v>406</v>
      </c>
      <c r="L11" s="65">
        <v>2</v>
      </c>
      <c r="M11" s="65">
        <v>3</v>
      </c>
      <c r="N11" s="65"/>
      <c r="O11" s="65">
        <v>6.3</v>
      </c>
    </row>
    <row r="12" spans="1:15" ht="12.75">
      <c r="A12" s="121">
        <v>8</v>
      </c>
      <c r="B12" s="64" t="s">
        <v>32</v>
      </c>
      <c r="C12" s="122"/>
      <c r="D12" s="65">
        <v>711.2</v>
      </c>
      <c r="E12" s="65">
        <v>12</v>
      </c>
      <c r="F12" s="65">
        <v>9</v>
      </c>
      <c r="G12" s="65">
        <v>6</v>
      </c>
      <c r="H12" s="65">
        <v>625.6</v>
      </c>
      <c r="I12" s="65">
        <v>7</v>
      </c>
      <c r="J12" s="65">
        <v>3</v>
      </c>
      <c r="K12" s="65">
        <v>392.1</v>
      </c>
      <c r="L12" s="65">
        <v>2</v>
      </c>
      <c r="M12" s="65">
        <v>3</v>
      </c>
      <c r="N12" s="65"/>
      <c r="O12" s="65">
        <v>6.1</v>
      </c>
    </row>
    <row r="13" spans="1:15" ht="12.75">
      <c r="A13" s="121">
        <v>9</v>
      </c>
      <c r="B13" s="64" t="s">
        <v>33</v>
      </c>
      <c r="C13" s="122"/>
      <c r="D13" s="65">
        <v>2131.6</v>
      </c>
      <c r="E13" s="65">
        <v>48</v>
      </c>
      <c r="F13" s="65">
        <v>40</v>
      </c>
      <c r="G13" s="65">
        <v>8</v>
      </c>
      <c r="H13" s="65">
        <v>1985.7</v>
      </c>
      <c r="I13" s="65">
        <v>40</v>
      </c>
      <c r="J13" s="65">
        <v>8</v>
      </c>
      <c r="K13" s="65">
        <v>1309.2</v>
      </c>
      <c r="L13" s="65"/>
      <c r="M13" s="65"/>
      <c r="N13" s="65"/>
      <c r="O13" s="65">
        <v>19.6</v>
      </c>
    </row>
    <row r="14" spans="1:15" ht="12.75" customHeight="1">
      <c r="A14" s="121">
        <v>10</v>
      </c>
      <c r="B14" s="64" t="s">
        <v>34</v>
      </c>
      <c r="C14" s="122"/>
      <c r="D14" s="65">
        <v>1455.9</v>
      </c>
      <c r="E14" s="65">
        <v>28</v>
      </c>
      <c r="F14" s="65">
        <v>21</v>
      </c>
      <c r="G14" s="65">
        <v>7</v>
      </c>
      <c r="H14" s="65">
        <v>1304.4</v>
      </c>
      <c r="I14" s="65">
        <v>21</v>
      </c>
      <c r="J14" s="65">
        <v>7</v>
      </c>
      <c r="K14" s="65">
        <v>752.8</v>
      </c>
      <c r="L14" s="65"/>
      <c r="M14" s="65"/>
      <c r="N14" s="65"/>
      <c r="O14" s="65">
        <v>12.8</v>
      </c>
    </row>
    <row r="15" spans="1:15" ht="12.75">
      <c r="A15" s="123">
        <v>11</v>
      </c>
      <c r="B15" s="64" t="s">
        <v>15</v>
      </c>
      <c r="C15" s="65"/>
      <c r="D15" s="65">
        <v>3695.5</v>
      </c>
      <c r="E15" s="65">
        <v>64</v>
      </c>
      <c r="F15" s="65">
        <v>53</v>
      </c>
      <c r="G15" s="65">
        <v>11</v>
      </c>
      <c r="H15" s="65">
        <v>3376.3</v>
      </c>
      <c r="I15" s="65">
        <v>53</v>
      </c>
      <c r="J15" s="65">
        <v>11</v>
      </c>
      <c r="K15" s="65">
        <v>2115.6</v>
      </c>
      <c r="L15" s="65"/>
      <c r="M15" s="65"/>
      <c r="N15" s="65"/>
      <c r="O15" s="65">
        <v>33.5</v>
      </c>
    </row>
    <row r="16" spans="1:15" ht="12.75">
      <c r="A16" s="123">
        <v>12</v>
      </c>
      <c r="B16" s="64" t="s">
        <v>16</v>
      </c>
      <c r="C16" s="65"/>
      <c r="D16" s="65">
        <v>644.3000000000001</v>
      </c>
      <c r="E16" s="65">
        <v>12</v>
      </c>
      <c r="F16" s="65">
        <v>8</v>
      </c>
      <c r="G16" s="65">
        <v>4</v>
      </c>
      <c r="H16" s="65">
        <v>582.7</v>
      </c>
      <c r="I16" s="65">
        <v>8</v>
      </c>
      <c r="J16" s="65">
        <v>4</v>
      </c>
      <c r="K16" s="65">
        <v>336.2</v>
      </c>
      <c r="L16" s="65"/>
      <c r="M16" s="65"/>
      <c r="N16" s="65"/>
      <c r="O16" s="65">
        <v>5.8</v>
      </c>
    </row>
    <row r="17" spans="1:15" ht="12.75">
      <c r="A17" s="121">
        <v>13</v>
      </c>
      <c r="B17" s="64" t="s">
        <v>17</v>
      </c>
      <c r="C17" s="122"/>
      <c r="D17" s="65">
        <v>1737.9</v>
      </c>
      <c r="E17" s="65">
        <v>40</v>
      </c>
      <c r="F17" s="65">
        <v>31</v>
      </c>
      <c r="G17" s="65">
        <v>9</v>
      </c>
      <c r="H17" s="65">
        <v>1596.1</v>
      </c>
      <c r="I17" s="65">
        <v>31</v>
      </c>
      <c r="J17" s="65">
        <v>9</v>
      </c>
      <c r="K17" s="65">
        <v>1122.8</v>
      </c>
      <c r="L17" s="65"/>
      <c r="M17" s="65"/>
      <c r="N17" s="65"/>
      <c r="O17" s="65">
        <v>15.8</v>
      </c>
    </row>
    <row r="18" spans="1:15" ht="12.75">
      <c r="A18" s="121">
        <v>14</v>
      </c>
      <c r="B18" s="64" t="s">
        <v>36</v>
      </c>
      <c r="C18" s="122"/>
      <c r="D18" s="65">
        <v>3026.2</v>
      </c>
      <c r="E18" s="65">
        <v>59</v>
      </c>
      <c r="F18" s="65">
        <v>55</v>
      </c>
      <c r="G18" s="65">
        <v>5</v>
      </c>
      <c r="H18" s="65">
        <v>2713</v>
      </c>
      <c r="I18" s="65">
        <v>53</v>
      </c>
      <c r="J18" s="65">
        <v>5</v>
      </c>
      <c r="K18" s="65">
        <v>1647.6</v>
      </c>
      <c r="L18" s="65">
        <v>2</v>
      </c>
      <c r="M18" s="65"/>
      <c r="N18" s="65"/>
      <c r="O18" s="65">
        <v>26.9</v>
      </c>
    </row>
    <row r="19" spans="1:15" ht="12.75">
      <c r="A19" s="121">
        <v>15</v>
      </c>
      <c r="B19" s="64" t="s">
        <v>37</v>
      </c>
      <c r="C19" s="122"/>
      <c r="D19" s="65">
        <v>2174</v>
      </c>
      <c r="E19" s="65">
        <v>48</v>
      </c>
      <c r="F19" s="65">
        <v>44</v>
      </c>
      <c r="G19" s="65">
        <v>4</v>
      </c>
      <c r="H19" s="65">
        <v>2025.9</v>
      </c>
      <c r="I19" s="65">
        <v>44</v>
      </c>
      <c r="J19" s="65">
        <v>4</v>
      </c>
      <c r="K19" s="65">
        <v>1428.8</v>
      </c>
      <c r="L19" s="65"/>
      <c r="M19" s="65"/>
      <c r="N19" s="65"/>
      <c r="O19" s="65">
        <v>20.1</v>
      </c>
    </row>
    <row r="20" spans="1:15" ht="12.75">
      <c r="A20" s="121">
        <v>16</v>
      </c>
      <c r="B20" s="64" t="s">
        <v>18</v>
      </c>
      <c r="C20" s="122"/>
      <c r="D20" s="65">
        <v>2997.3</v>
      </c>
      <c r="E20" s="65">
        <v>58</v>
      </c>
      <c r="F20" s="65">
        <v>47</v>
      </c>
      <c r="G20" s="65">
        <v>11</v>
      </c>
      <c r="H20" s="65">
        <v>2685.7</v>
      </c>
      <c r="I20" s="65">
        <v>47</v>
      </c>
      <c r="J20" s="65">
        <v>11</v>
      </c>
      <c r="K20" s="65">
        <v>1645.4</v>
      </c>
      <c r="L20" s="65"/>
      <c r="M20" s="65"/>
      <c r="N20" s="65"/>
      <c r="O20" s="65">
        <v>26.8</v>
      </c>
    </row>
    <row r="21" spans="1:15" ht="12.75">
      <c r="A21" s="121">
        <v>17</v>
      </c>
      <c r="B21" s="64" t="s">
        <v>38</v>
      </c>
      <c r="C21" s="122"/>
      <c r="D21" s="65">
        <v>2159.9</v>
      </c>
      <c r="E21" s="65">
        <v>48</v>
      </c>
      <c r="F21" s="65">
        <v>39</v>
      </c>
      <c r="G21" s="65">
        <v>9</v>
      </c>
      <c r="H21" s="65">
        <v>2012.3</v>
      </c>
      <c r="I21" s="65">
        <v>39</v>
      </c>
      <c r="J21" s="65">
        <v>9</v>
      </c>
      <c r="K21" s="65">
        <v>1421.3</v>
      </c>
      <c r="L21" s="65"/>
      <c r="M21" s="65"/>
      <c r="N21" s="65"/>
      <c r="O21" s="65">
        <v>19.7</v>
      </c>
    </row>
    <row r="22" spans="1:15" ht="12.75">
      <c r="A22" s="121">
        <v>18</v>
      </c>
      <c r="B22" s="64" t="s">
        <v>39</v>
      </c>
      <c r="C22" s="122"/>
      <c r="D22" s="65">
        <v>2722.6</v>
      </c>
      <c r="E22" s="65">
        <v>56</v>
      </c>
      <c r="F22" s="65">
        <v>45</v>
      </c>
      <c r="G22" s="65">
        <v>11</v>
      </c>
      <c r="H22" s="65">
        <v>2499.1</v>
      </c>
      <c r="I22" s="65">
        <v>45</v>
      </c>
      <c r="J22" s="65">
        <v>11</v>
      </c>
      <c r="K22" s="65">
        <v>1699.6</v>
      </c>
      <c r="L22" s="65"/>
      <c r="M22" s="65"/>
      <c r="N22" s="65"/>
      <c r="O22" s="65">
        <v>24.7</v>
      </c>
    </row>
    <row r="23" spans="1:15" ht="12.75">
      <c r="A23" s="121">
        <v>19</v>
      </c>
      <c r="B23" s="64" t="s">
        <v>40</v>
      </c>
      <c r="C23" s="122"/>
      <c r="D23" s="65">
        <v>3074.9</v>
      </c>
      <c r="E23" s="65">
        <v>60</v>
      </c>
      <c r="F23" s="65">
        <v>50</v>
      </c>
      <c r="G23" s="65">
        <v>10</v>
      </c>
      <c r="H23" s="65">
        <v>2742.9</v>
      </c>
      <c r="I23" s="65">
        <v>50</v>
      </c>
      <c r="J23" s="65">
        <v>10</v>
      </c>
      <c r="K23" s="65">
        <v>1642.7</v>
      </c>
      <c r="L23" s="65"/>
      <c r="M23" s="65"/>
      <c r="N23" s="65"/>
      <c r="O23" s="65">
        <v>27.4</v>
      </c>
    </row>
    <row r="24" spans="1:15" ht="12.75">
      <c r="A24" s="121">
        <v>20</v>
      </c>
      <c r="B24" s="64" t="s">
        <v>41</v>
      </c>
      <c r="C24" s="122"/>
      <c r="D24" s="65">
        <v>2750</v>
      </c>
      <c r="E24" s="65">
        <v>56</v>
      </c>
      <c r="F24" s="65">
        <v>46</v>
      </c>
      <c r="G24" s="65">
        <v>10</v>
      </c>
      <c r="H24" s="65">
        <v>2528.5</v>
      </c>
      <c r="I24" s="65">
        <v>46</v>
      </c>
      <c r="J24" s="65">
        <v>10</v>
      </c>
      <c r="K24" s="65">
        <v>1715.7</v>
      </c>
      <c r="L24" s="65"/>
      <c r="M24" s="65"/>
      <c r="N24" s="65"/>
      <c r="O24" s="65">
        <v>24.9</v>
      </c>
    </row>
    <row r="25" spans="1:15" ht="12.75">
      <c r="A25" s="121">
        <v>21</v>
      </c>
      <c r="B25" s="64" t="s">
        <v>42</v>
      </c>
      <c r="C25" s="122"/>
      <c r="D25" s="65">
        <v>3024.2</v>
      </c>
      <c r="E25" s="65">
        <v>60</v>
      </c>
      <c r="F25" s="65">
        <v>58</v>
      </c>
      <c r="G25" s="65">
        <v>2</v>
      </c>
      <c r="H25" s="65">
        <v>2732.9</v>
      </c>
      <c r="I25" s="65">
        <v>58</v>
      </c>
      <c r="J25" s="65">
        <v>2</v>
      </c>
      <c r="K25" s="65">
        <v>1663.6</v>
      </c>
      <c r="L25" s="65"/>
      <c r="M25" s="65"/>
      <c r="N25" s="65"/>
      <c r="O25" s="65">
        <v>27.1</v>
      </c>
    </row>
    <row r="26" spans="1:15" ht="12.75">
      <c r="A26" s="121">
        <v>22</v>
      </c>
      <c r="B26" s="64" t="s">
        <v>43</v>
      </c>
      <c r="C26" s="122"/>
      <c r="D26" s="65">
        <v>2742.1</v>
      </c>
      <c r="E26" s="65">
        <v>56</v>
      </c>
      <c r="F26" s="65">
        <v>44</v>
      </c>
      <c r="G26" s="65">
        <v>12</v>
      </c>
      <c r="H26" s="65">
        <v>2523.4</v>
      </c>
      <c r="I26" s="65">
        <v>44</v>
      </c>
      <c r="J26" s="65">
        <v>12</v>
      </c>
      <c r="K26" s="65">
        <v>1711.9</v>
      </c>
      <c r="L26" s="65"/>
      <c r="M26" s="65"/>
      <c r="N26" s="65"/>
      <c r="O26" s="65">
        <v>25.3</v>
      </c>
    </row>
    <row r="27" spans="1:15" ht="12.75">
      <c r="A27" s="121">
        <v>23</v>
      </c>
      <c r="B27" s="64" t="s">
        <v>44</v>
      </c>
      <c r="C27" s="122"/>
      <c r="D27" s="65">
        <v>6143.1</v>
      </c>
      <c r="E27" s="65">
        <v>110</v>
      </c>
      <c r="F27" s="65">
        <v>89</v>
      </c>
      <c r="G27" s="65">
        <v>21</v>
      </c>
      <c r="H27" s="65">
        <v>5532.7</v>
      </c>
      <c r="I27" s="65">
        <v>89</v>
      </c>
      <c r="J27" s="65">
        <v>21</v>
      </c>
      <c r="K27" s="65">
        <v>3390.1</v>
      </c>
      <c r="L27" s="65"/>
      <c r="M27" s="65"/>
      <c r="N27" s="65"/>
      <c r="O27" s="65">
        <v>54.8</v>
      </c>
    </row>
    <row r="28" spans="1:15" ht="12.75">
      <c r="A28" s="121">
        <v>24</v>
      </c>
      <c r="B28" s="64" t="s">
        <v>45</v>
      </c>
      <c r="C28" s="122"/>
      <c r="D28" s="65">
        <v>3396.2</v>
      </c>
      <c r="E28" s="65">
        <v>70</v>
      </c>
      <c r="F28" s="65">
        <v>55</v>
      </c>
      <c r="G28" s="65">
        <v>15</v>
      </c>
      <c r="H28" s="65">
        <v>3121.6</v>
      </c>
      <c r="I28" s="65">
        <v>55</v>
      </c>
      <c r="J28" s="65">
        <v>15</v>
      </c>
      <c r="K28" s="65">
        <v>2108.4</v>
      </c>
      <c r="L28" s="65"/>
      <c r="M28" s="65"/>
      <c r="N28" s="65"/>
      <c r="O28" s="65">
        <v>31</v>
      </c>
    </row>
    <row r="29" spans="1:15" ht="12.75">
      <c r="A29" s="121">
        <v>25</v>
      </c>
      <c r="B29" s="64" t="s">
        <v>46</v>
      </c>
      <c r="C29" s="122"/>
      <c r="D29" s="65">
        <v>3382.5</v>
      </c>
      <c r="E29" s="65">
        <v>70</v>
      </c>
      <c r="F29" s="65">
        <v>53</v>
      </c>
      <c r="G29" s="65">
        <v>17</v>
      </c>
      <c r="H29" s="65">
        <v>3110.6</v>
      </c>
      <c r="I29" s="65">
        <v>53</v>
      </c>
      <c r="J29" s="65">
        <v>17</v>
      </c>
      <c r="K29" s="65">
        <v>2109.4</v>
      </c>
      <c r="L29" s="65"/>
      <c r="M29" s="65"/>
      <c r="N29" s="65"/>
      <c r="O29" s="65">
        <v>30.4</v>
      </c>
    </row>
    <row r="30" spans="1:15" ht="12.75">
      <c r="A30" s="121">
        <v>26</v>
      </c>
      <c r="B30" s="64" t="s">
        <v>47</v>
      </c>
      <c r="C30" s="122"/>
      <c r="D30" s="65">
        <v>3361.2</v>
      </c>
      <c r="E30" s="65">
        <v>70</v>
      </c>
      <c r="F30" s="65">
        <v>59</v>
      </c>
      <c r="G30" s="65">
        <v>11</v>
      </c>
      <c r="H30" s="65">
        <v>3090.9</v>
      </c>
      <c r="I30" s="65">
        <v>59</v>
      </c>
      <c r="J30" s="65">
        <v>11</v>
      </c>
      <c r="K30" s="65">
        <v>2089.7</v>
      </c>
      <c r="L30" s="65"/>
      <c r="M30" s="65"/>
      <c r="N30" s="65"/>
      <c r="O30" s="65">
        <v>30.9</v>
      </c>
    </row>
    <row r="31" spans="1:15" ht="12.75">
      <c r="A31" s="121">
        <v>27</v>
      </c>
      <c r="B31" s="64" t="s">
        <v>48</v>
      </c>
      <c r="C31" s="122"/>
      <c r="D31" s="65">
        <v>3374.5</v>
      </c>
      <c r="E31" s="65">
        <v>70</v>
      </c>
      <c r="F31" s="65">
        <v>51</v>
      </c>
      <c r="G31" s="65">
        <v>19</v>
      </c>
      <c r="H31" s="65">
        <v>3122.1</v>
      </c>
      <c r="I31" s="65">
        <v>51</v>
      </c>
      <c r="J31" s="65">
        <v>19</v>
      </c>
      <c r="K31" s="65">
        <v>2120.4</v>
      </c>
      <c r="L31" s="65"/>
      <c r="M31" s="65"/>
      <c r="N31" s="65"/>
      <c r="O31" s="65">
        <v>31.1</v>
      </c>
    </row>
    <row r="32" spans="1:15" ht="12.75" customHeight="1">
      <c r="A32" s="121">
        <v>28</v>
      </c>
      <c r="B32" s="124" t="s">
        <v>49</v>
      </c>
      <c r="C32" s="125"/>
      <c r="D32" s="126">
        <v>3537.2</v>
      </c>
      <c r="E32" s="126">
        <v>50</v>
      </c>
      <c r="F32" s="126"/>
      <c r="G32" s="126"/>
      <c r="H32" s="126">
        <v>3207.7</v>
      </c>
      <c r="I32" s="126"/>
      <c r="J32" s="126"/>
      <c r="K32" s="126">
        <v>2029.7</v>
      </c>
      <c r="L32" s="126"/>
      <c r="M32" s="126"/>
      <c r="N32" s="126"/>
      <c r="O32" s="126"/>
    </row>
    <row r="33" spans="1:15" ht="12.75" customHeight="1">
      <c r="A33" s="121">
        <v>28</v>
      </c>
      <c r="B33" s="124" t="s">
        <v>50</v>
      </c>
      <c r="C33" s="125"/>
      <c r="D33" s="126">
        <v>2690.9</v>
      </c>
      <c r="E33" s="126">
        <v>40</v>
      </c>
      <c r="F33" s="126"/>
      <c r="G33" s="126"/>
      <c r="H33" s="126">
        <v>2426.4</v>
      </c>
      <c r="I33" s="126"/>
      <c r="J33" s="126"/>
      <c r="K33" s="126">
        <v>1578.5</v>
      </c>
      <c r="L33" s="126"/>
      <c r="M33" s="126"/>
      <c r="N33" s="126"/>
      <c r="O33" s="126"/>
    </row>
    <row r="34" spans="1:15" ht="12.75" customHeight="1">
      <c r="A34" s="121">
        <v>28</v>
      </c>
      <c r="B34" s="124" t="s">
        <v>51</v>
      </c>
      <c r="C34" s="125"/>
      <c r="D34" s="126">
        <v>1504</v>
      </c>
      <c r="E34" s="126">
        <v>28</v>
      </c>
      <c r="F34" s="126">
        <v>127</v>
      </c>
      <c r="G34" s="126">
        <v>60</v>
      </c>
      <c r="H34" s="126">
        <v>1343.7</v>
      </c>
      <c r="I34" s="126">
        <v>125</v>
      </c>
      <c r="J34" s="126">
        <v>60</v>
      </c>
      <c r="K34" s="126">
        <v>769</v>
      </c>
      <c r="L34" s="126">
        <v>2</v>
      </c>
      <c r="M34" s="126"/>
      <c r="N34" s="126"/>
      <c r="O34" s="126">
        <v>106.2</v>
      </c>
    </row>
    <row r="35" spans="1:15" ht="12.75" customHeight="1">
      <c r="A35" s="121">
        <v>28</v>
      </c>
      <c r="B35" s="124" t="s">
        <v>52</v>
      </c>
      <c r="C35" s="125"/>
      <c r="D35" s="126">
        <v>1466.3</v>
      </c>
      <c r="E35" s="126">
        <v>28</v>
      </c>
      <c r="F35" s="126"/>
      <c r="G35" s="126"/>
      <c r="H35" s="126">
        <v>1309.8</v>
      </c>
      <c r="I35" s="126"/>
      <c r="J35" s="126"/>
      <c r="K35" s="126">
        <v>746.3</v>
      </c>
      <c r="L35" s="126"/>
      <c r="M35" s="126"/>
      <c r="N35" s="126"/>
      <c r="O35" s="126"/>
    </row>
    <row r="36" spans="1:15" ht="12.75" customHeight="1">
      <c r="A36" s="121">
        <v>28</v>
      </c>
      <c r="B36" s="124" t="s">
        <v>53</v>
      </c>
      <c r="C36" s="125"/>
      <c r="D36" s="126">
        <v>2605</v>
      </c>
      <c r="E36" s="126">
        <v>40</v>
      </c>
      <c r="F36" s="126"/>
      <c r="G36" s="126"/>
      <c r="H36" s="126">
        <v>2348.4</v>
      </c>
      <c r="I36" s="126"/>
      <c r="J36" s="126"/>
      <c r="K36" s="126">
        <v>1498.6</v>
      </c>
      <c r="L36" s="126"/>
      <c r="M36" s="126"/>
      <c r="N36" s="126"/>
      <c r="O36" s="126"/>
    </row>
    <row r="37" spans="1:15" ht="12.75" customHeight="1">
      <c r="A37" s="121">
        <v>29</v>
      </c>
      <c r="B37" s="64" t="s">
        <v>19</v>
      </c>
      <c r="C37" s="127"/>
      <c r="D37" s="65">
        <v>1999.4</v>
      </c>
      <c r="E37" s="65">
        <v>44</v>
      </c>
      <c r="F37" s="65">
        <v>38</v>
      </c>
      <c r="G37" s="65">
        <v>6</v>
      </c>
      <c r="H37" s="65">
        <v>1847.8</v>
      </c>
      <c r="I37" s="65">
        <v>38</v>
      </c>
      <c r="J37" s="65">
        <v>6</v>
      </c>
      <c r="K37" s="65">
        <v>1299.6000000000001</v>
      </c>
      <c r="L37" s="65"/>
      <c r="M37" s="65"/>
      <c r="N37" s="65"/>
      <c r="O37" s="65">
        <v>18.2</v>
      </c>
    </row>
    <row r="38" spans="1:15" ht="12.75" customHeight="1">
      <c r="A38" s="121">
        <v>30</v>
      </c>
      <c r="B38" s="64" t="s">
        <v>54</v>
      </c>
      <c r="C38" s="122"/>
      <c r="D38" s="65">
        <v>963.7</v>
      </c>
      <c r="E38" s="65">
        <v>8</v>
      </c>
      <c r="F38" s="65">
        <v>22</v>
      </c>
      <c r="G38" s="65">
        <v>5</v>
      </c>
      <c r="H38" s="65">
        <v>748.2</v>
      </c>
      <c r="I38" s="65"/>
      <c r="J38" s="65"/>
      <c r="K38" s="65">
        <v>526.2</v>
      </c>
      <c r="L38" s="65">
        <v>22</v>
      </c>
      <c r="M38" s="65">
        <v>5</v>
      </c>
      <c r="N38" s="65"/>
      <c r="O38" s="65">
        <v>8.1</v>
      </c>
    </row>
    <row r="39" spans="1:15" ht="12.75" customHeight="1">
      <c r="A39" s="121">
        <v>31</v>
      </c>
      <c r="B39" s="64" t="s">
        <v>55</v>
      </c>
      <c r="C39" s="127"/>
      <c r="D39" s="65">
        <v>2149.6</v>
      </c>
      <c r="E39" s="65">
        <v>48</v>
      </c>
      <c r="F39" s="65">
        <v>34</v>
      </c>
      <c r="G39" s="65">
        <v>14</v>
      </c>
      <c r="H39" s="65">
        <v>2003.9</v>
      </c>
      <c r="I39" s="65">
        <v>34</v>
      </c>
      <c r="J39" s="65">
        <v>14</v>
      </c>
      <c r="K39" s="65">
        <v>1416.2</v>
      </c>
      <c r="L39" s="65"/>
      <c r="M39" s="65"/>
      <c r="N39" s="65"/>
      <c r="O39" s="65">
        <v>19.1</v>
      </c>
    </row>
    <row r="40" spans="1:15" ht="12.75" customHeight="1">
      <c r="A40" s="121">
        <v>32</v>
      </c>
      <c r="B40" s="64" t="s">
        <v>56</v>
      </c>
      <c r="C40" s="122"/>
      <c r="D40" s="65">
        <v>3419.6</v>
      </c>
      <c r="E40" s="65">
        <v>70</v>
      </c>
      <c r="F40" s="65">
        <v>59</v>
      </c>
      <c r="G40" s="65">
        <v>11</v>
      </c>
      <c r="H40" s="65">
        <v>3167.2</v>
      </c>
      <c r="I40" s="65">
        <v>59</v>
      </c>
      <c r="J40" s="65">
        <v>11</v>
      </c>
      <c r="K40" s="65">
        <v>2144.7</v>
      </c>
      <c r="L40" s="65"/>
      <c r="M40" s="65"/>
      <c r="N40" s="65"/>
      <c r="O40" s="65">
        <v>31.6</v>
      </c>
    </row>
    <row r="41" spans="1:15" ht="12.75" customHeight="1">
      <c r="A41" s="121">
        <v>33</v>
      </c>
      <c r="B41" s="64" t="s">
        <v>57</v>
      </c>
      <c r="C41" s="122"/>
      <c r="D41" s="65">
        <v>680.4</v>
      </c>
      <c r="E41" s="65">
        <v>16</v>
      </c>
      <c r="F41" s="65">
        <v>13</v>
      </c>
      <c r="G41" s="65">
        <v>3</v>
      </c>
      <c r="H41" s="65">
        <v>631.6</v>
      </c>
      <c r="I41" s="65">
        <v>13</v>
      </c>
      <c r="J41" s="65">
        <v>3</v>
      </c>
      <c r="K41" s="65">
        <v>447.7</v>
      </c>
      <c r="L41" s="65"/>
      <c r="M41" s="65"/>
      <c r="N41" s="65"/>
      <c r="O41" s="65">
        <v>6.1</v>
      </c>
    </row>
    <row r="42" spans="1:15" ht="12.75" customHeight="1">
      <c r="A42" s="121">
        <v>34</v>
      </c>
      <c r="B42" s="64" t="s">
        <v>20</v>
      </c>
      <c r="C42" s="122"/>
      <c r="D42" s="65">
        <v>2516.2000000000003</v>
      </c>
      <c r="E42" s="65">
        <v>48</v>
      </c>
      <c r="F42" s="65">
        <v>42</v>
      </c>
      <c r="G42" s="65">
        <v>6</v>
      </c>
      <c r="H42" s="65">
        <v>2222.9</v>
      </c>
      <c r="I42" s="65">
        <v>42</v>
      </c>
      <c r="J42" s="65">
        <v>6</v>
      </c>
      <c r="K42" s="65">
        <v>1355.4</v>
      </c>
      <c r="L42" s="65"/>
      <c r="M42" s="65"/>
      <c r="N42" s="65"/>
      <c r="O42" s="65">
        <v>22.1</v>
      </c>
    </row>
    <row r="43" spans="1:15" ht="12.75" customHeight="1">
      <c r="A43" s="121">
        <v>35</v>
      </c>
      <c r="B43" s="64" t="s">
        <v>58</v>
      </c>
      <c r="C43" s="122"/>
      <c r="D43" s="65">
        <v>4552</v>
      </c>
      <c r="E43" s="65">
        <v>80</v>
      </c>
      <c r="F43" s="65">
        <v>71</v>
      </c>
      <c r="G43" s="65">
        <v>10</v>
      </c>
      <c r="H43" s="65">
        <v>4104.1</v>
      </c>
      <c r="I43" s="65">
        <v>70</v>
      </c>
      <c r="J43" s="65">
        <v>9</v>
      </c>
      <c r="K43" s="65">
        <v>2554</v>
      </c>
      <c r="L43" s="65">
        <v>1</v>
      </c>
      <c r="M43" s="65">
        <v>1</v>
      </c>
      <c r="N43" s="65"/>
      <c r="O43" s="65">
        <v>40.5</v>
      </c>
    </row>
    <row r="44" spans="1:15" ht="12.75" customHeight="1">
      <c r="A44" s="121">
        <v>36</v>
      </c>
      <c r="B44" s="64" t="s">
        <v>59</v>
      </c>
      <c r="C44" s="122"/>
      <c r="D44" s="65">
        <v>694.8</v>
      </c>
      <c r="E44" s="65">
        <v>16</v>
      </c>
      <c r="F44" s="65">
        <v>13</v>
      </c>
      <c r="G44" s="65">
        <v>3</v>
      </c>
      <c r="H44" s="65">
        <v>644.8000000000001</v>
      </c>
      <c r="I44" s="65">
        <v>13</v>
      </c>
      <c r="J44" s="65">
        <v>3</v>
      </c>
      <c r="K44" s="65">
        <v>453</v>
      </c>
      <c r="L44" s="65"/>
      <c r="M44" s="65"/>
      <c r="N44" s="65"/>
      <c r="O44" s="65">
        <v>6.2</v>
      </c>
    </row>
    <row r="45" spans="1:15" ht="12.75" customHeight="1">
      <c r="A45" s="121">
        <v>37</v>
      </c>
      <c r="B45" s="64" t="s">
        <v>60</v>
      </c>
      <c r="C45" s="122"/>
      <c r="D45" s="65">
        <v>677</v>
      </c>
      <c r="E45" s="65">
        <v>16</v>
      </c>
      <c r="F45" s="65">
        <v>11</v>
      </c>
      <c r="G45" s="65">
        <v>5</v>
      </c>
      <c r="H45" s="65">
        <v>633.7</v>
      </c>
      <c r="I45" s="65">
        <v>11</v>
      </c>
      <c r="J45" s="65">
        <v>5</v>
      </c>
      <c r="K45" s="65">
        <v>447.6</v>
      </c>
      <c r="L45" s="65"/>
      <c r="M45" s="65"/>
      <c r="N45" s="65"/>
      <c r="O45" s="65">
        <v>6.2</v>
      </c>
    </row>
    <row r="46" spans="1:15" ht="12.75" customHeight="1">
      <c r="A46" s="121">
        <v>38</v>
      </c>
      <c r="B46" s="64" t="s">
        <v>61</v>
      </c>
      <c r="C46" s="122"/>
      <c r="D46" s="65">
        <v>665.7</v>
      </c>
      <c r="E46" s="65">
        <v>16</v>
      </c>
      <c r="F46" s="65">
        <v>12</v>
      </c>
      <c r="G46" s="65">
        <v>4</v>
      </c>
      <c r="H46" s="65">
        <v>618.2</v>
      </c>
      <c r="I46" s="65">
        <v>12</v>
      </c>
      <c r="J46" s="65">
        <v>4</v>
      </c>
      <c r="K46" s="65">
        <v>437.8</v>
      </c>
      <c r="L46" s="65"/>
      <c r="M46" s="65"/>
      <c r="N46" s="65"/>
      <c r="O46" s="65">
        <v>5.9</v>
      </c>
    </row>
    <row r="47" spans="1:15" ht="12.75" customHeight="1">
      <c r="A47" s="121">
        <v>39</v>
      </c>
      <c r="B47" s="64" t="s">
        <v>62</v>
      </c>
      <c r="C47" s="65"/>
      <c r="D47" s="65">
        <v>647.4</v>
      </c>
      <c r="E47" s="65">
        <v>16</v>
      </c>
      <c r="F47" s="65">
        <v>14</v>
      </c>
      <c r="G47" s="65">
        <v>2</v>
      </c>
      <c r="H47" s="65">
        <v>600.8000000000001</v>
      </c>
      <c r="I47" s="65">
        <v>14</v>
      </c>
      <c r="J47" s="65">
        <v>2</v>
      </c>
      <c r="K47" s="65">
        <v>424.1</v>
      </c>
      <c r="L47" s="65"/>
      <c r="M47" s="65"/>
      <c r="N47" s="65"/>
      <c r="O47" s="65">
        <v>5.5</v>
      </c>
    </row>
    <row r="48" spans="1:15" ht="12.75" customHeight="1">
      <c r="A48" s="121">
        <v>40</v>
      </c>
      <c r="B48" s="64" t="s">
        <v>63</v>
      </c>
      <c r="C48" s="122"/>
      <c r="D48" s="65">
        <v>675.9</v>
      </c>
      <c r="E48" s="65">
        <v>16</v>
      </c>
      <c r="F48" s="65">
        <v>14</v>
      </c>
      <c r="G48" s="65">
        <v>2</v>
      </c>
      <c r="H48" s="65">
        <v>625.9</v>
      </c>
      <c r="I48" s="65">
        <v>14</v>
      </c>
      <c r="J48" s="65">
        <v>2</v>
      </c>
      <c r="K48" s="65">
        <v>439.3</v>
      </c>
      <c r="L48" s="65"/>
      <c r="M48" s="65"/>
      <c r="N48" s="65"/>
      <c r="O48" s="65">
        <v>6.2</v>
      </c>
    </row>
    <row r="49" spans="1:15" ht="12.75" customHeight="1">
      <c r="A49" s="121">
        <v>41</v>
      </c>
      <c r="B49" s="64" t="s">
        <v>64</v>
      </c>
      <c r="C49" s="122"/>
      <c r="D49" s="65">
        <v>781.8</v>
      </c>
      <c r="E49" s="65">
        <v>12</v>
      </c>
      <c r="F49" s="65">
        <v>11</v>
      </c>
      <c r="G49" s="65">
        <v>6</v>
      </c>
      <c r="H49" s="65">
        <v>701</v>
      </c>
      <c r="I49" s="65">
        <v>8</v>
      </c>
      <c r="J49" s="65">
        <v>1</v>
      </c>
      <c r="K49" s="65">
        <v>458.4</v>
      </c>
      <c r="L49" s="65">
        <v>3</v>
      </c>
      <c r="M49" s="65">
        <v>5</v>
      </c>
      <c r="N49" s="65"/>
      <c r="O49" s="65">
        <v>7.1</v>
      </c>
    </row>
    <row r="50" spans="1:15" ht="12.75" customHeight="1">
      <c r="A50" s="121">
        <v>42</v>
      </c>
      <c r="B50" s="64" t="s">
        <v>65</v>
      </c>
      <c r="C50" s="122"/>
      <c r="D50" s="65">
        <v>797.1</v>
      </c>
      <c r="E50" s="65">
        <v>14</v>
      </c>
      <c r="F50" s="65">
        <v>11</v>
      </c>
      <c r="G50" s="65">
        <v>4</v>
      </c>
      <c r="H50" s="65">
        <v>730.2</v>
      </c>
      <c r="I50" s="65">
        <v>10</v>
      </c>
      <c r="J50" s="65">
        <v>3</v>
      </c>
      <c r="K50" s="65">
        <v>433.7</v>
      </c>
      <c r="L50" s="65">
        <v>1</v>
      </c>
      <c r="M50" s="65">
        <v>1</v>
      </c>
      <c r="N50" s="65"/>
      <c r="O50" s="65">
        <v>7.2</v>
      </c>
    </row>
    <row r="51" spans="1:15" ht="12.75" customHeight="1">
      <c r="A51" s="121">
        <v>43</v>
      </c>
      <c r="B51" s="64" t="s">
        <v>66</v>
      </c>
      <c r="C51" s="122"/>
      <c r="D51" s="65">
        <v>4533.6</v>
      </c>
      <c r="E51" s="65">
        <v>80</v>
      </c>
      <c r="F51" s="65">
        <v>65</v>
      </c>
      <c r="G51" s="65">
        <v>15</v>
      </c>
      <c r="H51" s="65">
        <v>4091.5</v>
      </c>
      <c r="I51" s="65">
        <v>65</v>
      </c>
      <c r="J51" s="65">
        <v>15</v>
      </c>
      <c r="K51" s="65">
        <v>2559.1</v>
      </c>
      <c r="L51" s="65"/>
      <c r="M51" s="65"/>
      <c r="N51" s="65"/>
      <c r="O51" s="65">
        <v>40.6</v>
      </c>
    </row>
    <row r="52" spans="1:15" ht="12.75" customHeight="1">
      <c r="A52" s="121">
        <v>44</v>
      </c>
      <c r="B52" s="64" t="s">
        <v>67</v>
      </c>
      <c r="C52" s="122"/>
      <c r="D52" s="65">
        <v>3061.2</v>
      </c>
      <c r="E52" s="65">
        <v>60</v>
      </c>
      <c r="F52" s="65">
        <v>48</v>
      </c>
      <c r="G52" s="65">
        <v>12</v>
      </c>
      <c r="H52" s="65">
        <v>2764.7</v>
      </c>
      <c r="I52" s="65">
        <v>48</v>
      </c>
      <c r="J52" s="65">
        <v>12</v>
      </c>
      <c r="K52" s="65">
        <v>1668.9</v>
      </c>
      <c r="L52" s="65"/>
      <c r="M52" s="65"/>
      <c r="N52" s="65"/>
      <c r="O52" s="65">
        <v>27.1</v>
      </c>
    </row>
    <row r="53" spans="1:15" ht="12.75" customHeight="1">
      <c r="A53" s="121">
        <v>45</v>
      </c>
      <c r="B53" s="64" t="s">
        <v>68</v>
      </c>
      <c r="C53" s="122"/>
      <c r="D53" s="65">
        <v>3061.2</v>
      </c>
      <c r="E53" s="65">
        <v>60</v>
      </c>
      <c r="F53" s="65">
        <v>50</v>
      </c>
      <c r="G53" s="65">
        <v>10</v>
      </c>
      <c r="H53" s="65">
        <v>2767.2</v>
      </c>
      <c r="I53" s="65">
        <v>50</v>
      </c>
      <c r="J53" s="65">
        <v>10</v>
      </c>
      <c r="K53" s="65">
        <v>1690.4</v>
      </c>
      <c r="L53" s="65"/>
      <c r="M53" s="65"/>
      <c r="N53" s="65"/>
      <c r="O53" s="65">
        <v>27.8</v>
      </c>
    </row>
    <row r="54" spans="1:15" ht="12.75" customHeight="1">
      <c r="A54" s="121">
        <v>46</v>
      </c>
      <c r="B54" s="64" t="s">
        <v>69</v>
      </c>
      <c r="C54" s="122"/>
      <c r="D54" s="65">
        <v>3036.6</v>
      </c>
      <c r="E54" s="65">
        <v>60</v>
      </c>
      <c r="F54" s="65">
        <v>50</v>
      </c>
      <c r="G54" s="65">
        <v>11</v>
      </c>
      <c r="H54" s="65">
        <v>2786.6</v>
      </c>
      <c r="I54" s="65">
        <v>50</v>
      </c>
      <c r="J54" s="65">
        <v>9</v>
      </c>
      <c r="K54" s="65">
        <v>1702.2</v>
      </c>
      <c r="L54" s="65"/>
      <c r="M54" s="65">
        <v>2</v>
      </c>
      <c r="N54" s="65"/>
      <c r="O54" s="65">
        <v>27.5</v>
      </c>
    </row>
    <row r="55" spans="1:15" ht="12.75" customHeight="1">
      <c r="A55" s="121">
        <v>47</v>
      </c>
      <c r="B55" s="64" t="s">
        <v>70</v>
      </c>
      <c r="C55" s="122"/>
      <c r="D55" s="65">
        <v>3143.8</v>
      </c>
      <c r="E55" s="65">
        <v>60</v>
      </c>
      <c r="F55" s="65">
        <v>44</v>
      </c>
      <c r="G55" s="65">
        <v>16</v>
      </c>
      <c r="H55" s="65">
        <v>2842.5</v>
      </c>
      <c r="I55" s="65">
        <v>44</v>
      </c>
      <c r="J55" s="65">
        <v>16</v>
      </c>
      <c r="K55" s="65">
        <v>1719.5</v>
      </c>
      <c r="L55" s="65"/>
      <c r="M55" s="65"/>
      <c r="N55" s="65"/>
      <c r="O55" s="65">
        <v>28.4</v>
      </c>
    </row>
    <row r="56" spans="1:15" ht="12.75" customHeight="1">
      <c r="A56" s="121">
        <v>48</v>
      </c>
      <c r="B56" s="64" t="s">
        <v>71</v>
      </c>
      <c r="C56" s="122"/>
      <c r="D56" s="65">
        <v>1296.3</v>
      </c>
      <c r="E56" s="65">
        <v>20</v>
      </c>
      <c r="F56" s="65">
        <v>14</v>
      </c>
      <c r="G56" s="65">
        <v>6</v>
      </c>
      <c r="H56" s="65">
        <v>1167.6000000000001</v>
      </c>
      <c r="I56" s="65">
        <v>14</v>
      </c>
      <c r="J56" s="65">
        <v>6</v>
      </c>
      <c r="K56" s="65">
        <v>756.2</v>
      </c>
      <c r="L56" s="65"/>
      <c r="M56" s="65"/>
      <c r="N56" s="65"/>
      <c r="O56" s="65">
        <v>11.7</v>
      </c>
    </row>
    <row r="57" spans="1:15" ht="12.75" customHeight="1">
      <c r="A57" s="121">
        <v>49</v>
      </c>
      <c r="B57" s="64" t="s">
        <v>72</v>
      </c>
      <c r="C57" s="122"/>
      <c r="D57" s="65">
        <v>678.5</v>
      </c>
      <c r="E57" s="65">
        <v>16</v>
      </c>
      <c r="F57" s="65">
        <v>12</v>
      </c>
      <c r="G57" s="65">
        <v>4</v>
      </c>
      <c r="H57" s="65">
        <v>630.5</v>
      </c>
      <c r="I57" s="65">
        <v>12</v>
      </c>
      <c r="J57" s="65">
        <v>4</v>
      </c>
      <c r="K57" s="65">
        <v>441.2</v>
      </c>
      <c r="L57" s="65"/>
      <c r="M57" s="65"/>
      <c r="N57" s="65"/>
      <c r="O57" s="65">
        <v>6.1</v>
      </c>
    </row>
    <row r="58" spans="1:15" ht="12.75" customHeight="1">
      <c r="A58" s="121">
        <v>50</v>
      </c>
      <c r="B58" s="64" t="s">
        <v>74</v>
      </c>
      <c r="C58" s="122"/>
      <c r="D58" s="65">
        <v>779.2</v>
      </c>
      <c r="E58" s="65">
        <v>16</v>
      </c>
      <c r="F58" s="65">
        <v>14</v>
      </c>
      <c r="G58" s="65">
        <v>2</v>
      </c>
      <c r="H58" s="65">
        <v>719.2</v>
      </c>
      <c r="I58" s="65">
        <v>14</v>
      </c>
      <c r="J58" s="65">
        <v>2</v>
      </c>
      <c r="K58" s="65">
        <v>482.3</v>
      </c>
      <c r="L58" s="65"/>
      <c r="M58" s="65"/>
      <c r="N58" s="65"/>
      <c r="O58" s="65">
        <v>7</v>
      </c>
    </row>
    <row r="59" spans="1:15" ht="12.75" customHeight="1">
      <c r="A59" s="121">
        <v>51</v>
      </c>
      <c r="B59" s="64" t="s">
        <v>75</v>
      </c>
      <c r="C59" s="122"/>
      <c r="D59" s="65">
        <v>950.3</v>
      </c>
      <c r="E59" s="65">
        <v>22</v>
      </c>
      <c r="F59" s="65">
        <v>19</v>
      </c>
      <c r="G59" s="65">
        <v>3</v>
      </c>
      <c r="H59" s="65">
        <v>866.2</v>
      </c>
      <c r="I59" s="65">
        <v>19</v>
      </c>
      <c r="J59" s="65">
        <v>3</v>
      </c>
      <c r="K59" s="65">
        <v>560.9</v>
      </c>
      <c r="L59" s="65"/>
      <c r="M59" s="65"/>
      <c r="N59" s="65"/>
      <c r="O59" s="65">
        <v>8.6</v>
      </c>
    </row>
    <row r="60" spans="1:15" ht="12.75" customHeight="1">
      <c r="A60" s="121">
        <v>52</v>
      </c>
      <c r="B60" s="64" t="s">
        <v>76</v>
      </c>
      <c r="C60" s="122"/>
      <c r="D60" s="65">
        <v>435.4</v>
      </c>
      <c r="E60" s="65">
        <v>8</v>
      </c>
      <c r="F60" s="65">
        <v>5</v>
      </c>
      <c r="G60" s="65">
        <v>4</v>
      </c>
      <c r="H60" s="65">
        <v>386.8</v>
      </c>
      <c r="I60" s="65">
        <v>4</v>
      </c>
      <c r="J60" s="65">
        <v>3</v>
      </c>
      <c r="K60" s="65">
        <v>258.6</v>
      </c>
      <c r="L60" s="65">
        <v>1</v>
      </c>
      <c r="M60" s="65">
        <v>1</v>
      </c>
      <c r="N60" s="65"/>
      <c r="O60" s="65">
        <v>3.9</v>
      </c>
    </row>
    <row r="61" spans="1:15" ht="12.75" customHeight="1">
      <c r="A61" s="121">
        <v>53</v>
      </c>
      <c r="B61" s="64" t="s">
        <v>77</v>
      </c>
      <c r="C61" s="122"/>
      <c r="D61" s="65">
        <v>400.7</v>
      </c>
      <c r="E61" s="65">
        <v>8</v>
      </c>
      <c r="F61" s="65">
        <v>4</v>
      </c>
      <c r="G61" s="65">
        <v>4</v>
      </c>
      <c r="H61" s="65">
        <v>358.9</v>
      </c>
      <c r="I61" s="65">
        <v>4</v>
      </c>
      <c r="J61" s="65">
        <v>4</v>
      </c>
      <c r="K61" s="65">
        <v>230.9</v>
      </c>
      <c r="L61" s="65"/>
      <c r="M61" s="65"/>
      <c r="N61" s="65"/>
      <c r="O61" s="65">
        <v>3.7</v>
      </c>
    </row>
    <row r="62" spans="1:15" ht="12.75" customHeight="1">
      <c r="A62" s="121">
        <v>54</v>
      </c>
      <c r="B62" s="64" t="s">
        <v>78</v>
      </c>
      <c r="C62" s="122"/>
      <c r="D62" s="65">
        <v>1071.3</v>
      </c>
      <c r="E62" s="65">
        <v>24</v>
      </c>
      <c r="F62" s="65">
        <v>22</v>
      </c>
      <c r="G62" s="65">
        <v>2</v>
      </c>
      <c r="H62" s="65">
        <v>998.9</v>
      </c>
      <c r="I62" s="65">
        <v>22</v>
      </c>
      <c r="J62" s="65">
        <v>2</v>
      </c>
      <c r="K62" s="65">
        <v>654.4</v>
      </c>
      <c r="L62" s="65"/>
      <c r="M62" s="65"/>
      <c r="N62" s="65"/>
      <c r="O62" s="65">
        <v>10</v>
      </c>
    </row>
    <row r="63" spans="1:15" ht="12.75" customHeight="1">
      <c r="A63" s="121">
        <v>55</v>
      </c>
      <c r="B63" s="64" t="s">
        <v>79</v>
      </c>
      <c r="C63" s="122"/>
      <c r="D63" s="65">
        <v>737</v>
      </c>
      <c r="E63" s="65">
        <v>19</v>
      </c>
      <c r="F63" s="65">
        <v>12</v>
      </c>
      <c r="G63" s="65">
        <v>7</v>
      </c>
      <c r="H63" s="65">
        <v>627.9</v>
      </c>
      <c r="I63" s="65">
        <v>12</v>
      </c>
      <c r="J63" s="65">
        <v>7</v>
      </c>
      <c r="K63" s="65">
        <v>417.7</v>
      </c>
      <c r="L63" s="65"/>
      <c r="M63" s="65"/>
      <c r="N63" s="65"/>
      <c r="O63" s="65">
        <v>6.1</v>
      </c>
    </row>
    <row r="64" spans="1:15" ht="12.75" customHeight="1">
      <c r="A64" s="121">
        <v>56</v>
      </c>
      <c r="B64" s="64" t="s">
        <v>80</v>
      </c>
      <c r="C64" s="122"/>
      <c r="D64" s="65">
        <v>952.1</v>
      </c>
      <c r="E64" s="65">
        <v>18</v>
      </c>
      <c r="F64" s="65">
        <v>10</v>
      </c>
      <c r="G64" s="65">
        <v>8</v>
      </c>
      <c r="H64" s="65">
        <v>865.5</v>
      </c>
      <c r="I64" s="65">
        <v>10</v>
      </c>
      <c r="J64" s="65">
        <v>8</v>
      </c>
      <c r="K64" s="65">
        <v>503.1</v>
      </c>
      <c r="L64" s="65"/>
      <c r="M64" s="65"/>
      <c r="N64" s="65"/>
      <c r="O64" s="65">
        <v>7.8</v>
      </c>
    </row>
    <row r="65" spans="1:15" ht="12.75" customHeight="1">
      <c r="A65" s="121">
        <v>57</v>
      </c>
      <c r="B65" s="64" t="s">
        <v>81</v>
      </c>
      <c r="C65" s="122"/>
      <c r="D65" s="65">
        <v>67.5</v>
      </c>
      <c r="E65" s="65">
        <v>1</v>
      </c>
      <c r="F65" s="65"/>
      <c r="G65" s="65">
        <v>1</v>
      </c>
      <c r="H65" s="65">
        <v>67.5</v>
      </c>
      <c r="I65" s="65"/>
      <c r="J65" s="65">
        <v>1</v>
      </c>
      <c r="K65" s="65">
        <v>56.4</v>
      </c>
      <c r="L65" s="65"/>
      <c r="M65" s="65"/>
      <c r="N65" s="65"/>
      <c r="O65" s="65">
        <v>0.4</v>
      </c>
    </row>
    <row r="66" spans="1:15" ht="12.75" customHeight="1">
      <c r="A66" s="121">
        <v>58</v>
      </c>
      <c r="B66" s="64" t="s">
        <v>82</v>
      </c>
      <c r="C66" s="122"/>
      <c r="D66" s="65">
        <v>50.2</v>
      </c>
      <c r="E66" s="65">
        <v>1</v>
      </c>
      <c r="F66" s="65"/>
      <c r="G66" s="65">
        <v>1</v>
      </c>
      <c r="H66" s="65">
        <v>50.2</v>
      </c>
      <c r="I66" s="65"/>
      <c r="J66" s="65">
        <v>1</v>
      </c>
      <c r="K66" s="65">
        <v>25.7</v>
      </c>
      <c r="L66" s="65"/>
      <c r="M66" s="65"/>
      <c r="N66" s="65"/>
      <c r="O66" s="65">
        <v>0.3</v>
      </c>
    </row>
    <row r="67" spans="1:15" ht="12.75" customHeight="1">
      <c r="A67" s="121">
        <v>59</v>
      </c>
      <c r="B67" s="64" t="s">
        <v>83</v>
      </c>
      <c r="C67" s="122"/>
      <c r="D67" s="65">
        <v>48.6</v>
      </c>
      <c r="E67" s="65">
        <v>1</v>
      </c>
      <c r="F67" s="65"/>
      <c r="G67" s="65">
        <v>1</v>
      </c>
      <c r="H67" s="65">
        <v>48.6</v>
      </c>
      <c r="I67" s="65"/>
      <c r="J67" s="65">
        <v>1</v>
      </c>
      <c r="K67" s="65">
        <v>32.4</v>
      </c>
      <c r="L67" s="65"/>
      <c r="M67" s="65"/>
      <c r="N67" s="65"/>
      <c r="O67" s="65">
        <v>0.3</v>
      </c>
    </row>
    <row r="68" spans="1:15" ht="12.75" customHeight="1">
      <c r="A68" s="121">
        <v>60</v>
      </c>
      <c r="B68" s="64" t="s">
        <v>85</v>
      </c>
      <c r="C68" s="122"/>
      <c r="D68" s="65">
        <v>48.1</v>
      </c>
      <c r="E68" s="65">
        <v>1</v>
      </c>
      <c r="F68" s="65"/>
      <c r="G68" s="65">
        <v>1</v>
      </c>
      <c r="H68" s="65">
        <v>48.1</v>
      </c>
      <c r="I68" s="65"/>
      <c r="J68" s="65">
        <v>1</v>
      </c>
      <c r="K68" s="65">
        <v>28.2</v>
      </c>
      <c r="L68" s="65"/>
      <c r="M68" s="65"/>
      <c r="N68" s="65"/>
      <c r="O68" s="65">
        <v>0.3</v>
      </c>
    </row>
    <row r="69" spans="1:15" ht="12.75" customHeight="1">
      <c r="A69" s="121">
        <v>61</v>
      </c>
      <c r="B69" s="64" t="s">
        <v>86</v>
      </c>
      <c r="C69" s="122"/>
      <c r="D69" s="65">
        <v>48</v>
      </c>
      <c r="E69" s="65"/>
      <c r="F69" s="65"/>
      <c r="G69" s="65">
        <v>1</v>
      </c>
      <c r="H69" s="65">
        <v>48</v>
      </c>
      <c r="I69" s="65"/>
      <c r="J69" s="65">
        <v>1</v>
      </c>
      <c r="K69" s="65">
        <v>32.4</v>
      </c>
      <c r="L69" s="65"/>
      <c r="M69" s="65"/>
      <c r="N69" s="65"/>
      <c r="O69" s="65">
        <v>0.3</v>
      </c>
    </row>
    <row r="70" spans="1:15" ht="12.75" customHeight="1">
      <c r="A70" s="121">
        <v>62</v>
      </c>
      <c r="B70" s="64" t="s">
        <v>87</v>
      </c>
      <c r="C70" s="122"/>
      <c r="D70" s="65">
        <v>48.1</v>
      </c>
      <c r="E70" s="65">
        <v>1</v>
      </c>
      <c r="F70" s="65"/>
      <c r="G70" s="65">
        <v>1</v>
      </c>
      <c r="H70" s="65">
        <v>48.1</v>
      </c>
      <c r="I70" s="65"/>
      <c r="J70" s="65">
        <v>1</v>
      </c>
      <c r="K70" s="65">
        <v>28.2</v>
      </c>
      <c r="L70" s="65"/>
      <c r="M70" s="65"/>
      <c r="N70" s="65"/>
      <c r="O70" s="65">
        <v>0.3</v>
      </c>
    </row>
    <row r="71" spans="1:15" ht="12.75" customHeight="1">
      <c r="A71" s="121">
        <v>63</v>
      </c>
      <c r="B71" s="64" t="s">
        <v>88</v>
      </c>
      <c r="C71" s="122"/>
      <c r="D71" s="65">
        <v>48.3</v>
      </c>
      <c r="E71" s="65">
        <v>1</v>
      </c>
      <c r="F71" s="65"/>
      <c r="G71" s="65">
        <v>1</v>
      </c>
      <c r="H71" s="65">
        <v>48.3</v>
      </c>
      <c r="I71" s="65"/>
      <c r="J71" s="65">
        <v>1</v>
      </c>
      <c r="K71" s="65">
        <v>28.2</v>
      </c>
      <c r="L71" s="65"/>
      <c r="M71" s="65"/>
      <c r="N71" s="65"/>
      <c r="O71" s="65">
        <v>0.3</v>
      </c>
    </row>
    <row r="72" spans="1:15" ht="12.75" customHeight="1">
      <c r="A72" s="121">
        <v>64</v>
      </c>
      <c r="B72" s="64" t="s">
        <v>89</v>
      </c>
      <c r="C72" s="122"/>
      <c r="D72" s="65">
        <v>48.9</v>
      </c>
      <c r="E72" s="65">
        <v>1</v>
      </c>
      <c r="F72" s="65"/>
      <c r="G72" s="65">
        <v>1</v>
      </c>
      <c r="H72" s="65">
        <v>48.9</v>
      </c>
      <c r="I72" s="65"/>
      <c r="J72" s="65">
        <v>1</v>
      </c>
      <c r="K72" s="65">
        <v>32.4</v>
      </c>
      <c r="L72" s="65"/>
      <c r="M72" s="65"/>
      <c r="N72" s="65"/>
      <c r="O72" s="65">
        <v>0.3</v>
      </c>
    </row>
    <row r="73" spans="1:15" ht="12.75" customHeight="1">
      <c r="A73" s="121">
        <v>65</v>
      </c>
      <c r="B73" s="64" t="s">
        <v>90</v>
      </c>
      <c r="C73" s="122"/>
      <c r="D73" s="65">
        <v>47.8</v>
      </c>
      <c r="E73" s="65">
        <v>1</v>
      </c>
      <c r="F73" s="65"/>
      <c r="G73" s="65">
        <v>1</v>
      </c>
      <c r="H73" s="65">
        <v>47.8</v>
      </c>
      <c r="I73" s="65"/>
      <c r="J73" s="65">
        <v>1</v>
      </c>
      <c r="K73" s="65">
        <v>28.6</v>
      </c>
      <c r="L73" s="65"/>
      <c r="M73" s="65"/>
      <c r="N73" s="65"/>
      <c r="O73" s="65">
        <v>2.9</v>
      </c>
    </row>
    <row r="74" spans="1:15" ht="12.75" customHeight="1">
      <c r="A74" s="121">
        <v>66</v>
      </c>
      <c r="B74" s="64" t="s">
        <v>91</v>
      </c>
      <c r="C74" s="122"/>
      <c r="D74" s="65">
        <v>73.4</v>
      </c>
      <c r="E74" s="65">
        <v>1</v>
      </c>
      <c r="F74" s="65"/>
      <c r="G74" s="65">
        <v>1</v>
      </c>
      <c r="H74" s="65">
        <v>73.4</v>
      </c>
      <c r="I74" s="65"/>
      <c r="J74" s="65">
        <v>1</v>
      </c>
      <c r="K74" s="65">
        <v>45</v>
      </c>
      <c r="L74" s="65"/>
      <c r="M74" s="65"/>
      <c r="N74" s="65"/>
      <c r="O74" s="65">
        <v>0.5</v>
      </c>
    </row>
    <row r="75" spans="1:15" ht="12.75" customHeight="1">
      <c r="A75" s="121">
        <v>67</v>
      </c>
      <c r="B75" s="64" t="s">
        <v>92</v>
      </c>
      <c r="C75" s="122"/>
      <c r="D75" s="65">
        <v>48.2</v>
      </c>
      <c r="E75" s="65">
        <v>1</v>
      </c>
      <c r="F75" s="65"/>
      <c r="G75" s="65">
        <v>1</v>
      </c>
      <c r="H75" s="65">
        <v>48.2</v>
      </c>
      <c r="I75" s="65"/>
      <c r="J75" s="65">
        <v>1</v>
      </c>
      <c r="K75" s="65">
        <v>28.4</v>
      </c>
      <c r="L75" s="65"/>
      <c r="M75" s="65"/>
      <c r="N75" s="65"/>
      <c r="O75" s="65">
        <v>0.3</v>
      </c>
    </row>
    <row r="76" spans="1:15" ht="12.75" customHeight="1">
      <c r="A76" s="121">
        <v>68</v>
      </c>
      <c r="B76" s="64" t="s">
        <v>93</v>
      </c>
      <c r="C76" s="122"/>
      <c r="D76" s="65">
        <v>111.6</v>
      </c>
      <c r="E76" s="65">
        <v>2</v>
      </c>
      <c r="F76" s="65"/>
      <c r="G76" s="65">
        <v>2</v>
      </c>
      <c r="H76" s="65">
        <v>111.6</v>
      </c>
      <c r="I76" s="65"/>
      <c r="J76" s="65">
        <v>2</v>
      </c>
      <c r="K76" s="65">
        <v>68.4</v>
      </c>
      <c r="L76" s="65"/>
      <c r="M76" s="65"/>
      <c r="N76" s="65"/>
      <c r="O76" s="65">
        <v>0.7</v>
      </c>
    </row>
    <row r="77" spans="1:15" ht="12.75" customHeight="1">
      <c r="A77" s="121">
        <v>69</v>
      </c>
      <c r="B77" s="64" t="s">
        <v>94</v>
      </c>
      <c r="C77" s="122"/>
      <c r="D77" s="65">
        <v>48.6</v>
      </c>
      <c r="E77" s="65">
        <v>1</v>
      </c>
      <c r="F77" s="65"/>
      <c r="G77" s="65">
        <v>1</v>
      </c>
      <c r="H77" s="65">
        <v>48.6</v>
      </c>
      <c r="I77" s="65"/>
      <c r="J77" s="65">
        <v>1</v>
      </c>
      <c r="K77" s="65">
        <v>24.3</v>
      </c>
      <c r="L77" s="65"/>
      <c r="M77" s="65"/>
      <c r="N77" s="65"/>
      <c r="O77" s="65">
        <v>0.3</v>
      </c>
    </row>
    <row r="78" spans="1:15" ht="12.75" customHeight="1">
      <c r="A78" s="121">
        <v>70</v>
      </c>
      <c r="B78" s="64" t="s">
        <v>95</v>
      </c>
      <c r="C78" s="122"/>
      <c r="D78" s="65">
        <v>58.2</v>
      </c>
      <c r="E78" s="65">
        <v>1</v>
      </c>
      <c r="F78" s="65"/>
      <c r="G78" s="65"/>
      <c r="H78" s="65">
        <v>58.2</v>
      </c>
      <c r="I78" s="65"/>
      <c r="J78" s="65"/>
      <c r="K78" s="65">
        <v>33.8</v>
      </c>
      <c r="L78" s="65"/>
      <c r="M78" s="65"/>
      <c r="N78" s="65"/>
      <c r="O78" s="65"/>
    </row>
    <row r="79" spans="1:15" ht="12.75" customHeight="1">
      <c r="A79" s="121">
        <v>71</v>
      </c>
      <c r="B79" s="64" t="s">
        <v>96</v>
      </c>
      <c r="C79" s="122"/>
      <c r="D79" s="65">
        <v>55.4</v>
      </c>
      <c r="E79" s="65">
        <v>2</v>
      </c>
      <c r="F79" s="65"/>
      <c r="G79" s="65">
        <v>2</v>
      </c>
      <c r="H79" s="65">
        <v>55.4</v>
      </c>
      <c r="I79" s="65"/>
      <c r="J79" s="65">
        <v>2</v>
      </c>
      <c r="K79" s="65">
        <v>53</v>
      </c>
      <c r="L79" s="65"/>
      <c r="M79" s="65"/>
      <c r="N79" s="65"/>
      <c r="O79" s="65">
        <v>0.3</v>
      </c>
    </row>
    <row r="80" spans="1:15" ht="12.75" customHeight="1">
      <c r="A80" s="121">
        <v>72</v>
      </c>
      <c r="B80" s="64" t="s">
        <v>97</v>
      </c>
      <c r="C80" s="122"/>
      <c r="D80" s="65">
        <v>55.5</v>
      </c>
      <c r="E80" s="65">
        <v>1</v>
      </c>
      <c r="F80" s="65"/>
      <c r="G80" s="65">
        <v>1</v>
      </c>
      <c r="H80" s="65">
        <v>55.5</v>
      </c>
      <c r="I80" s="65"/>
      <c r="J80" s="65">
        <v>1</v>
      </c>
      <c r="K80" s="65">
        <v>40.4</v>
      </c>
      <c r="L80" s="65"/>
      <c r="M80" s="65"/>
      <c r="N80" s="65"/>
      <c r="O80" s="65">
        <v>0.3</v>
      </c>
    </row>
    <row r="81" spans="1:15" ht="12.75">
      <c r="A81" s="121"/>
      <c r="B81" s="67" t="s">
        <v>216</v>
      </c>
      <c r="C81" s="128"/>
      <c r="D81" s="67">
        <f>SUM(D5:D80)</f>
        <v>118151.29999999999</v>
      </c>
      <c r="E81" s="67">
        <f>SUM(E5:E80)</f>
        <v>2273</v>
      </c>
      <c r="F81" s="129">
        <v>1832</v>
      </c>
      <c r="G81" s="129">
        <v>509</v>
      </c>
      <c r="H81" s="67">
        <f>SUM(H5:H80)</f>
        <v>107404.49999999999</v>
      </c>
      <c r="I81" s="129">
        <v>1763</v>
      </c>
      <c r="J81" s="129">
        <v>468</v>
      </c>
      <c r="K81" s="67">
        <f>SUM(K5:K80)</f>
        <v>69284.39999999994</v>
      </c>
      <c r="L81" s="129">
        <v>69</v>
      </c>
      <c r="M81" s="129">
        <v>41</v>
      </c>
      <c r="N81" s="64"/>
      <c r="O81" s="67">
        <v>1062.4</v>
      </c>
    </row>
    <row r="82" spans="1:15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12.75">
      <c r="A83" s="88"/>
      <c r="B83" s="117"/>
      <c r="C83" s="117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1:15" ht="12.75">
      <c r="A84" s="88"/>
      <c r="B84" s="117"/>
      <c r="C84" s="11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88"/>
      <c r="B85" s="117"/>
      <c r="C85" s="11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88"/>
      <c r="B86" s="117"/>
      <c r="C86" s="11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88"/>
      <c r="B87" s="117"/>
      <c r="C87" s="11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88"/>
      <c r="B88" s="117"/>
      <c r="C88" s="11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88"/>
      <c r="B89" s="117"/>
      <c r="C89" s="11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88"/>
      <c r="B90" s="117"/>
      <c r="C90" s="11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88"/>
      <c r="B91" s="117"/>
      <c r="C91" s="11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3" ht="12.75">
      <c r="B92" s="5"/>
      <c r="C92" s="5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</sheetData>
  <sheetProtection/>
  <mergeCells count="14">
    <mergeCell ref="A3:A4"/>
    <mergeCell ref="B3:B4"/>
    <mergeCell ref="C3:C4"/>
    <mergeCell ref="D3:D4"/>
    <mergeCell ref="E3:E4"/>
    <mergeCell ref="F3:G3"/>
    <mergeCell ref="K3:K4"/>
    <mergeCell ref="L3:M3"/>
    <mergeCell ref="N3:N4"/>
    <mergeCell ref="O3:O4"/>
    <mergeCell ref="B1:O1"/>
    <mergeCell ref="N2:O2"/>
    <mergeCell ref="H3:H4"/>
    <mergeCell ref="I3:J3"/>
  </mergeCells>
  <printOptions/>
  <pageMargins left="0.7875" right="0.39375" top="0.39375" bottom="0.39375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15">
      <selection activeCell="E4" sqref="E4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3.00390625" style="0" customWidth="1"/>
    <col min="4" max="4" width="12.875" style="0" customWidth="1"/>
    <col min="5" max="5" width="41.375" style="0" customWidth="1"/>
    <col min="6" max="6" width="12.375" style="0" customWidth="1"/>
    <col min="7" max="7" width="11.875" style="0" customWidth="1"/>
    <col min="8" max="8" width="12.625" style="0" customWidth="1"/>
  </cols>
  <sheetData>
    <row r="1" spans="1:7" ht="15">
      <c r="A1" s="586" t="s">
        <v>436</v>
      </c>
      <c r="B1" s="586"/>
      <c r="C1" s="586"/>
      <c r="D1" s="586"/>
      <c r="E1" s="586"/>
      <c r="F1" s="586"/>
      <c r="G1" s="586"/>
    </row>
    <row r="2" spans="1:7" ht="12.75">
      <c r="A2" s="587" t="s">
        <v>217</v>
      </c>
      <c r="B2" s="587"/>
      <c r="C2" s="587"/>
      <c r="D2" s="587"/>
      <c r="E2" s="587"/>
      <c r="F2" s="587"/>
      <c r="G2" s="587"/>
    </row>
    <row r="3" spans="1:7" ht="12.75">
      <c r="A3" s="7"/>
      <c r="B3" s="7"/>
      <c r="C3" s="7"/>
      <c r="D3" s="7"/>
      <c r="E3" s="7"/>
      <c r="F3" s="7"/>
      <c r="G3" s="7"/>
    </row>
    <row r="4" spans="1:8" ht="78" customHeight="1">
      <c r="A4" s="8" t="s">
        <v>13</v>
      </c>
      <c r="B4" s="8" t="s">
        <v>14</v>
      </c>
      <c r="C4" s="8" t="s">
        <v>218</v>
      </c>
      <c r="D4" s="8" t="s">
        <v>219</v>
      </c>
      <c r="E4" s="8" t="s">
        <v>220</v>
      </c>
      <c r="F4" s="8" t="s">
        <v>221</v>
      </c>
      <c r="G4" s="8" t="s">
        <v>222</v>
      </c>
      <c r="H4" s="130" t="s">
        <v>223</v>
      </c>
    </row>
    <row r="5" spans="1:8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31">
        <v>8</v>
      </c>
    </row>
    <row r="6" spans="1:8" ht="12.75">
      <c r="A6" s="132">
        <v>1</v>
      </c>
      <c r="B6" s="78" t="s">
        <v>27</v>
      </c>
      <c r="C6" s="78" t="s">
        <v>224</v>
      </c>
      <c r="D6" s="133" t="s">
        <v>225</v>
      </c>
      <c r="E6" s="133" t="s">
        <v>226</v>
      </c>
      <c r="F6" s="133" t="s">
        <v>227</v>
      </c>
      <c r="G6" s="133" t="s">
        <v>228</v>
      </c>
      <c r="H6" s="56"/>
    </row>
    <row r="7" spans="1:8" ht="12.75">
      <c r="A7" s="132">
        <v>2</v>
      </c>
      <c r="B7" s="78" t="s">
        <v>32</v>
      </c>
      <c r="C7" s="78" t="s">
        <v>224</v>
      </c>
      <c r="D7" s="133" t="s">
        <v>225</v>
      </c>
      <c r="E7" s="133" t="s">
        <v>226</v>
      </c>
      <c r="F7" s="133" t="s">
        <v>227</v>
      </c>
      <c r="G7" s="133" t="s">
        <v>228</v>
      </c>
      <c r="H7" s="56"/>
    </row>
    <row r="8" spans="1:8" ht="12.75">
      <c r="A8" s="132">
        <v>3</v>
      </c>
      <c r="B8" s="78" t="s">
        <v>33</v>
      </c>
      <c r="C8" s="78" t="s">
        <v>224</v>
      </c>
      <c r="D8" s="133" t="s">
        <v>225</v>
      </c>
      <c r="E8" s="134"/>
      <c r="F8" s="135"/>
      <c r="G8" s="133" t="s">
        <v>228</v>
      </c>
      <c r="H8" s="56"/>
    </row>
    <row r="9" spans="1:8" ht="12.75">
      <c r="A9" s="136">
        <v>4</v>
      </c>
      <c r="B9" s="78" t="s">
        <v>34</v>
      </c>
      <c r="C9" s="78" t="s">
        <v>224</v>
      </c>
      <c r="D9" s="133" t="s">
        <v>225</v>
      </c>
      <c r="E9" s="134"/>
      <c r="F9" s="135"/>
      <c r="G9" s="133" t="s">
        <v>228</v>
      </c>
      <c r="H9" s="56"/>
    </row>
    <row r="10" spans="1:8" ht="12.75">
      <c r="A10" s="588">
        <v>5</v>
      </c>
      <c r="B10" s="78" t="s">
        <v>229</v>
      </c>
      <c r="C10" s="78" t="s">
        <v>224</v>
      </c>
      <c r="D10" s="133"/>
      <c r="E10" s="134" t="s">
        <v>230</v>
      </c>
      <c r="F10" s="135"/>
      <c r="G10" s="133" t="s">
        <v>228</v>
      </c>
      <c r="H10" s="56"/>
    </row>
    <row r="11" spans="1:8" ht="12.75">
      <c r="A11" s="588"/>
      <c r="B11" s="78" t="s">
        <v>16</v>
      </c>
      <c r="C11" s="78" t="s">
        <v>224</v>
      </c>
      <c r="D11" s="133" t="s">
        <v>225</v>
      </c>
      <c r="E11" s="134"/>
      <c r="F11" s="135"/>
      <c r="G11" s="133" t="s">
        <v>228</v>
      </c>
      <c r="H11" s="56"/>
    </row>
    <row r="12" spans="1:8" ht="12.75">
      <c r="A12" s="137">
        <v>6</v>
      </c>
      <c r="B12" s="78" t="s">
        <v>17</v>
      </c>
      <c r="C12" s="78" t="s">
        <v>224</v>
      </c>
      <c r="D12" s="133" t="s">
        <v>225</v>
      </c>
      <c r="E12" s="134"/>
      <c r="F12" s="135"/>
      <c r="G12" s="133" t="s">
        <v>228</v>
      </c>
      <c r="H12" s="56"/>
    </row>
    <row r="13" spans="1:8" ht="12.75">
      <c r="A13" s="137">
        <v>7</v>
      </c>
      <c r="B13" s="78" t="s">
        <v>36</v>
      </c>
      <c r="C13" s="78" t="s">
        <v>224</v>
      </c>
      <c r="D13" s="133" t="s">
        <v>225</v>
      </c>
      <c r="E13" s="134"/>
      <c r="F13" s="135"/>
      <c r="G13" s="133" t="s">
        <v>228</v>
      </c>
      <c r="H13" s="56"/>
    </row>
    <row r="14" spans="1:8" ht="12.75">
      <c r="A14" s="137">
        <v>8</v>
      </c>
      <c r="B14" s="78" t="s">
        <v>37</v>
      </c>
      <c r="C14" s="78" t="s">
        <v>224</v>
      </c>
      <c r="D14" s="133" t="s">
        <v>225</v>
      </c>
      <c r="E14" s="134"/>
      <c r="F14" s="135"/>
      <c r="G14" s="133" t="s">
        <v>228</v>
      </c>
      <c r="H14" s="56"/>
    </row>
    <row r="15" spans="1:8" ht="12.75">
      <c r="A15" s="137">
        <v>9</v>
      </c>
      <c r="B15" s="78" t="s">
        <v>18</v>
      </c>
      <c r="C15" s="78" t="s">
        <v>224</v>
      </c>
      <c r="D15" s="133" t="s">
        <v>225</v>
      </c>
      <c r="E15" s="134"/>
      <c r="F15" s="135"/>
      <c r="G15" s="133" t="s">
        <v>228</v>
      </c>
      <c r="H15" s="56"/>
    </row>
    <row r="16" spans="1:8" ht="12.75">
      <c r="A16" s="137">
        <v>10</v>
      </c>
      <c r="B16" s="78" t="s">
        <v>38</v>
      </c>
      <c r="C16" s="78" t="s">
        <v>224</v>
      </c>
      <c r="D16" s="133" t="s">
        <v>225</v>
      </c>
      <c r="E16" s="134"/>
      <c r="F16" s="135"/>
      <c r="G16" s="133" t="s">
        <v>228</v>
      </c>
      <c r="H16" s="56"/>
    </row>
    <row r="17" spans="1:8" ht="12.75">
      <c r="A17" s="137">
        <v>11</v>
      </c>
      <c r="B17" s="78" t="s">
        <v>39</v>
      </c>
      <c r="C17" s="78" t="s">
        <v>224</v>
      </c>
      <c r="D17" s="133" t="s">
        <v>225</v>
      </c>
      <c r="E17" s="134"/>
      <c r="F17" s="135"/>
      <c r="G17" s="133" t="s">
        <v>228</v>
      </c>
      <c r="H17" s="56"/>
    </row>
    <row r="18" spans="1:8" ht="12.75">
      <c r="A18" s="137">
        <v>12</v>
      </c>
      <c r="B18" s="78" t="s">
        <v>40</v>
      </c>
      <c r="C18" s="78" t="s">
        <v>224</v>
      </c>
      <c r="D18" s="133" t="s">
        <v>225</v>
      </c>
      <c r="E18" s="134"/>
      <c r="F18" s="135"/>
      <c r="G18" s="133" t="s">
        <v>228</v>
      </c>
      <c r="H18" s="56"/>
    </row>
    <row r="19" spans="1:8" ht="12.75">
      <c r="A19" s="137">
        <v>13</v>
      </c>
      <c r="B19" s="78" t="s">
        <v>41</v>
      </c>
      <c r="C19" s="78" t="s">
        <v>224</v>
      </c>
      <c r="D19" s="133" t="s">
        <v>225</v>
      </c>
      <c r="E19" s="134"/>
      <c r="F19" s="135"/>
      <c r="G19" s="133" t="s">
        <v>228</v>
      </c>
      <c r="H19" s="56"/>
    </row>
    <row r="20" spans="1:8" ht="12.75">
      <c r="A20" s="132">
        <v>14</v>
      </c>
      <c r="B20" s="78" t="s">
        <v>42</v>
      </c>
      <c r="C20" s="78" t="s">
        <v>224</v>
      </c>
      <c r="D20" s="133" t="s">
        <v>225</v>
      </c>
      <c r="E20" s="134"/>
      <c r="F20" s="135"/>
      <c r="G20" s="133" t="s">
        <v>228</v>
      </c>
      <c r="H20" s="56"/>
    </row>
    <row r="21" spans="1:8" ht="12.75">
      <c r="A21" s="132">
        <v>15</v>
      </c>
      <c r="B21" s="78" t="s">
        <v>43</v>
      </c>
      <c r="C21" s="78" t="s">
        <v>224</v>
      </c>
      <c r="D21" s="133" t="s">
        <v>225</v>
      </c>
      <c r="E21" s="134"/>
      <c r="F21" s="135"/>
      <c r="G21" s="133" t="s">
        <v>228</v>
      </c>
      <c r="H21" s="56"/>
    </row>
    <row r="22" spans="1:8" ht="12.75">
      <c r="A22" s="132">
        <v>16</v>
      </c>
      <c r="B22" s="78" t="s">
        <v>44</v>
      </c>
      <c r="C22" s="78" t="s">
        <v>224</v>
      </c>
      <c r="D22" s="133" t="s">
        <v>225</v>
      </c>
      <c r="E22" s="134" t="s">
        <v>230</v>
      </c>
      <c r="F22" s="135"/>
      <c r="G22" s="133" t="s">
        <v>228</v>
      </c>
      <c r="H22" s="56"/>
    </row>
    <row r="23" spans="1:8" ht="12.75">
      <c r="A23" s="132">
        <v>17</v>
      </c>
      <c r="B23" s="78" t="s">
        <v>45</v>
      </c>
      <c r="C23" s="78" t="s">
        <v>224</v>
      </c>
      <c r="D23" s="133" t="s">
        <v>225</v>
      </c>
      <c r="E23" s="134"/>
      <c r="F23" s="135"/>
      <c r="G23" s="133" t="s">
        <v>228</v>
      </c>
      <c r="H23" s="56"/>
    </row>
    <row r="24" spans="1:8" ht="12.75">
      <c r="A24" s="132">
        <v>18</v>
      </c>
      <c r="B24" s="78" t="s">
        <v>46</v>
      </c>
      <c r="C24" s="78" t="s">
        <v>224</v>
      </c>
      <c r="D24" s="133" t="s">
        <v>225</v>
      </c>
      <c r="E24" s="134"/>
      <c r="F24" s="135"/>
      <c r="G24" s="133" t="s">
        <v>228</v>
      </c>
      <c r="H24" s="56"/>
    </row>
    <row r="25" spans="1:8" ht="12.75">
      <c r="A25" s="132">
        <v>19</v>
      </c>
      <c r="B25" s="78" t="s">
        <v>47</v>
      </c>
      <c r="C25" s="78" t="s">
        <v>224</v>
      </c>
      <c r="D25" s="133" t="s">
        <v>225</v>
      </c>
      <c r="E25" s="134"/>
      <c r="F25" s="135"/>
      <c r="G25" s="133" t="s">
        <v>228</v>
      </c>
      <c r="H25" s="56"/>
    </row>
    <row r="26" spans="1:8" ht="12.75">
      <c r="A26" s="132">
        <v>20</v>
      </c>
      <c r="B26" s="78" t="s">
        <v>48</v>
      </c>
      <c r="C26" s="78" t="s">
        <v>224</v>
      </c>
      <c r="D26" s="133" t="s">
        <v>225</v>
      </c>
      <c r="E26" s="134"/>
      <c r="F26" s="135"/>
      <c r="G26" s="133" t="s">
        <v>228</v>
      </c>
      <c r="H26" s="56"/>
    </row>
    <row r="27" spans="1:8" ht="12.75" customHeight="1">
      <c r="A27" s="132">
        <v>21</v>
      </c>
      <c r="B27" s="78" t="s">
        <v>183</v>
      </c>
      <c r="C27" s="78" t="s">
        <v>224</v>
      </c>
      <c r="D27" s="133" t="s">
        <v>231</v>
      </c>
      <c r="E27" s="134"/>
      <c r="F27" s="135"/>
      <c r="G27" s="133" t="s">
        <v>228</v>
      </c>
      <c r="H27" s="56"/>
    </row>
    <row r="28" spans="1:8" ht="12.75">
      <c r="A28" s="137">
        <v>22</v>
      </c>
      <c r="B28" s="78" t="s">
        <v>19</v>
      </c>
      <c r="C28" s="78" t="s">
        <v>224</v>
      </c>
      <c r="D28" s="133" t="s">
        <v>225</v>
      </c>
      <c r="E28" s="134"/>
      <c r="F28" s="135"/>
      <c r="G28" s="133" t="s">
        <v>228</v>
      </c>
      <c r="H28" s="56"/>
    </row>
    <row r="29" spans="1:8" ht="12.75">
      <c r="A29" s="132">
        <v>23</v>
      </c>
      <c r="B29" s="78" t="s">
        <v>54</v>
      </c>
      <c r="C29" s="78" t="s">
        <v>224</v>
      </c>
      <c r="D29" s="133" t="s">
        <v>225</v>
      </c>
      <c r="E29" s="134"/>
      <c r="F29" s="135"/>
      <c r="G29" s="133" t="s">
        <v>228</v>
      </c>
      <c r="H29" s="56"/>
    </row>
    <row r="30" spans="1:8" ht="12.75">
      <c r="A30" s="132">
        <v>24</v>
      </c>
      <c r="B30" s="78" t="s">
        <v>55</v>
      </c>
      <c r="C30" s="78" t="s">
        <v>224</v>
      </c>
      <c r="D30" s="133" t="s">
        <v>225</v>
      </c>
      <c r="E30" s="134"/>
      <c r="F30" s="135"/>
      <c r="G30" s="133" t="s">
        <v>228</v>
      </c>
      <c r="H30" s="56"/>
    </row>
    <row r="31" spans="1:8" ht="12.75">
      <c r="A31" s="132">
        <v>25</v>
      </c>
      <c r="B31" s="78" t="s">
        <v>57</v>
      </c>
      <c r="C31" s="78" t="s">
        <v>224</v>
      </c>
      <c r="D31" s="133" t="s">
        <v>225</v>
      </c>
      <c r="E31" s="134"/>
      <c r="F31" s="135"/>
      <c r="G31" s="133" t="s">
        <v>228</v>
      </c>
      <c r="H31" s="56"/>
    </row>
    <row r="32" spans="1:8" ht="12.75">
      <c r="A32" s="137">
        <v>26</v>
      </c>
      <c r="B32" s="78" t="s">
        <v>58</v>
      </c>
      <c r="C32" s="78" t="s">
        <v>224</v>
      </c>
      <c r="D32" s="133" t="s">
        <v>225</v>
      </c>
      <c r="E32" s="134"/>
      <c r="F32" s="135"/>
      <c r="G32" s="133" t="s">
        <v>228</v>
      </c>
      <c r="H32" s="56"/>
    </row>
    <row r="33" spans="1:8" ht="12.75">
      <c r="A33" s="132">
        <v>27</v>
      </c>
      <c r="B33" s="78" t="s">
        <v>59</v>
      </c>
      <c r="C33" s="78" t="s">
        <v>224</v>
      </c>
      <c r="D33" s="133" t="s">
        <v>225</v>
      </c>
      <c r="E33" s="133" t="s">
        <v>226</v>
      </c>
      <c r="F33" s="133" t="s">
        <v>227</v>
      </c>
      <c r="G33" s="133" t="s">
        <v>228</v>
      </c>
      <c r="H33" s="56"/>
    </row>
    <row r="34" spans="1:8" ht="12.75">
      <c r="A34" s="132">
        <v>28</v>
      </c>
      <c r="B34" s="78" t="s">
        <v>60</v>
      </c>
      <c r="C34" s="78" t="s">
        <v>224</v>
      </c>
      <c r="D34" s="133" t="s">
        <v>225</v>
      </c>
      <c r="E34" s="133" t="s">
        <v>226</v>
      </c>
      <c r="F34" s="133" t="s">
        <v>227</v>
      </c>
      <c r="G34" s="133" t="s">
        <v>228</v>
      </c>
      <c r="H34" s="56"/>
    </row>
    <row r="35" spans="1:8" ht="12.75">
      <c r="A35" s="132">
        <v>29</v>
      </c>
      <c r="B35" s="78" t="s">
        <v>61</v>
      </c>
      <c r="C35" s="78" t="s">
        <v>224</v>
      </c>
      <c r="D35" s="133" t="s">
        <v>225</v>
      </c>
      <c r="E35" s="133" t="s">
        <v>226</v>
      </c>
      <c r="F35" s="133" t="s">
        <v>227</v>
      </c>
      <c r="G35" s="133" t="s">
        <v>228</v>
      </c>
      <c r="H35" s="56"/>
    </row>
    <row r="36" spans="1:8" ht="12.75">
      <c r="A36" s="132">
        <v>30</v>
      </c>
      <c r="B36" s="78" t="s">
        <v>62</v>
      </c>
      <c r="C36" s="78" t="s">
        <v>224</v>
      </c>
      <c r="D36" s="133" t="s">
        <v>225</v>
      </c>
      <c r="E36" s="133" t="s">
        <v>226</v>
      </c>
      <c r="F36" s="133" t="s">
        <v>227</v>
      </c>
      <c r="G36" s="133" t="s">
        <v>228</v>
      </c>
      <c r="H36" s="56"/>
    </row>
    <row r="37" spans="1:8" ht="12.75">
      <c r="A37" s="132">
        <v>31</v>
      </c>
      <c r="B37" s="78" t="s">
        <v>63</v>
      </c>
      <c r="C37" s="78" t="s">
        <v>224</v>
      </c>
      <c r="D37" s="133" t="s">
        <v>225</v>
      </c>
      <c r="E37" s="133" t="s">
        <v>226</v>
      </c>
      <c r="F37" s="133" t="s">
        <v>227</v>
      </c>
      <c r="G37" s="133" t="s">
        <v>228</v>
      </c>
      <c r="H37" s="56"/>
    </row>
    <row r="38" spans="1:8" ht="12.75">
      <c r="A38" s="137">
        <v>32</v>
      </c>
      <c r="B38" s="78" t="s">
        <v>64</v>
      </c>
      <c r="C38" s="78" t="s">
        <v>224</v>
      </c>
      <c r="D38" s="133" t="s">
        <v>225</v>
      </c>
      <c r="E38" s="133" t="s">
        <v>226</v>
      </c>
      <c r="F38" s="133" t="s">
        <v>227</v>
      </c>
      <c r="G38" s="133" t="s">
        <v>228</v>
      </c>
      <c r="H38" s="56"/>
    </row>
    <row r="39" spans="1:8" ht="12.75">
      <c r="A39" s="137">
        <v>33</v>
      </c>
      <c r="B39" s="78" t="s">
        <v>65</v>
      </c>
      <c r="C39" s="78" t="s">
        <v>224</v>
      </c>
      <c r="D39" s="133" t="s">
        <v>225</v>
      </c>
      <c r="E39" s="133" t="s">
        <v>226</v>
      </c>
      <c r="F39" s="133" t="s">
        <v>227</v>
      </c>
      <c r="G39" s="133" t="s">
        <v>228</v>
      </c>
      <c r="H39" s="56"/>
    </row>
    <row r="40" spans="1:8" ht="12.75">
      <c r="A40" s="132">
        <v>34</v>
      </c>
      <c r="B40" s="78" t="s">
        <v>66</v>
      </c>
      <c r="C40" s="78" t="s">
        <v>224</v>
      </c>
      <c r="D40" s="133" t="s">
        <v>225</v>
      </c>
      <c r="E40" s="134"/>
      <c r="F40" s="133"/>
      <c r="G40" s="133" t="s">
        <v>228</v>
      </c>
      <c r="H40" s="56"/>
    </row>
    <row r="41" spans="1:8" ht="12.75">
      <c r="A41" s="132">
        <v>35</v>
      </c>
      <c r="B41" s="78" t="s">
        <v>67</v>
      </c>
      <c r="C41" s="78" t="s">
        <v>224</v>
      </c>
      <c r="D41" s="133" t="s">
        <v>225</v>
      </c>
      <c r="E41" s="134"/>
      <c r="F41" s="135"/>
      <c r="G41" s="133" t="s">
        <v>228</v>
      </c>
      <c r="H41" s="56"/>
    </row>
    <row r="42" spans="1:8" ht="12.75">
      <c r="A42" s="132">
        <v>36</v>
      </c>
      <c r="B42" s="78" t="s">
        <v>68</v>
      </c>
      <c r="C42" s="78" t="s">
        <v>224</v>
      </c>
      <c r="D42" s="133" t="s">
        <v>225</v>
      </c>
      <c r="E42" s="134"/>
      <c r="F42" s="135"/>
      <c r="G42" s="133" t="s">
        <v>228</v>
      </c>
      <c r="H42" s="56"/>
    </row>
    <row r="43" spans="1:8" ht="12.75">
      <c r="A43" s="132">
        <v>37</v>
      </c>
      <c r="B43" s="78" t="s">
        <v>69</v>
      </c>
      <c r="C43" s="78" t="s">
        <v>224</v>
      </c>
      <c r="D43" s="133" t="s">
        <v>225</v>
      </c>
      <c r="E43" s="134"/>
      <c r="F43" s="135"/>
      <c r="G43" s="133" t="s">
        <v>228</v>
      </c>
      <c r="H43" s="56"/>
    </row>
    <row r="44" spans="1:8" ht="12.75">
      <c r="A44" s="132">
        <v>38</v>
      </c>
      <c r="B44" s="78" t="s">
        <v>70</v>
      </c>
      <c r="C44" s="78" t="s">
        <v>224</v>
      </c>
      <c r="D44" s="133" t="s">
        <v>225</v>
      </c>
      <c r="E44" s="134" t="s">
        <v>230</v>
      </c>
      <c r="F44" s="135"/>
      <c r="G44" s="133" t="s">
        <v>228</v>
      </c>
      <c r="H44" s="56"/>
    </row>
    <row r="45" spans="1:8" ht="12.75">
      <c r="A45" s="132">
        <v>39</v>
      </c>
      <c r="B45" s="78" t="s">
        <v>71</v>
      </c>
      <c r="C45" s="78" t="s">
        <v>224</v>
      </c>
      <c r="D45" s="133" t="s">
        <v>225</v>
      </c>
      <c r="E45" s="134"/>
      <c r="F45" s="135"/>
      <c r="G45" s="133" t="s">
        <v>228</v>
      </c>
      <c r="H45" s="56"/>
    </row>
    <row r="46" spans="1:8" ht="12.75">
      <c r="A46" s="132">
        <v>40</v>
      </c>
      <c r="B46" s="78" t="s">
        <v>72</v>
      </c>
      <c r="C46" s="78" t="s">
        <v>224</v>
      </c>
      <c r="D46" s="133" t="s">
        <v>225</v>
      </c>
      <c r="E46" s="134"/>
      <c r="F46" s="135"/>
      <c r="G46" s="133" t="s">
        <v>228</v>
      </c>
      <c r="H46" s="56"/>
    </row>
    <row r="47" spans="1:8" ht="12.75">
      <c r="A47" s="132">
        <v>42</v>
      </c>
      <c r="B47" s="78" t="s">
        <v>75</v>
      </c>
      <c r="C47" s="78" t="s">
        <v>224</v>
      </c>
      <c r="D47" s="133" t="s">
        <v>232</v>
      </c>
      <c r="E47" s="134"/>
      <c r="F47" s="135"/>
      <c r="G47" s="133" t="s">
        <v>228</v>
      </c>
      <c r="H47" s="56"/>
    </row>
    <row r="48" spans="1:8" ht="12.75">
      <c r="A48" s="132">
        <v>43</v>
      </c>
      <c r="B48" s="78" t="s">
        <v>76</v>
      </c>
      <c r="C48" s="78" t="s">
        <v>224</v>
      </c>
      <c r="D48" s="133" t="s">
        <v>225</v>
      </c>
      <c r="E48" s="134"/>
      <c r="F48" s="135"/>
      <c r="G48" s="133" t="s">
        <v>233</v>
      </c>
      <c r="H48" s="56"/>
    </row>
    <row r="49" spans="1:8" ht="12.75">
      <c r="A49" s="132">
        <v>44</v>
      </c>
      <c r="B49" s="78" t="s">
        <v>77</v>
      </c>
      <c r="C49" s="78" t="s">
        <v>224</v>
      </c>
      <c r="D49" s="133" t="s">
        <v>225</v>
      </c>
      <c r="E49" s="134"/>
      <c r="F49" s="135"/>
      <c r="G49" s="133" t="s">
        <v>233</v>
      </c>
      <c r="H49" s="56"/>
    </row>
    <row r="50" spans="1:8" ht="12.75" customHeight="1">
      <c r="A50" s="132">
        <v>45</v>
      </c>
      <c r="B50" s="78" t="s">
        <v>78</v>
      </c>
      <c r="C50" s="78" t="s">
        <v>224</v>
      </c>
      <c r="D50" s="133" t="s">
        <v>225</v>
      </c>
      <c r="E50" s="134"/>
      <c r="F50" s="135"/>
      <c r="G50" s="133" t="s">
        <v>228</v>
      </c>
      <c r="H50" s="56"/>
    </row>
    <row r="51" spans="1:8" ht="12.75" customHeight="1">
      <c r="A51" s="132">
        <v>46</v>
      </c>
      <c r="B51" s="78" t="s">
        <v>79</v>
      </c>
      <c r="C51" s="78" t="s">
        <v>224</v>
      </c>
      <c r="D51" s="133" t="s">
        <v>225</v>
      </c>
      <c r="E51" s="134"/>
      <c r="F51" s="135"/>
      <c r="G51" s="133" t="s">
        <v>228</v>
      </c>
      <c r="H51" s="56"/>
    </row>
    <row r="52" spans="1:8" ht="12.75">
      <c r="A52" s="137">
        <v>47</v>
      </c>
      <c r="B52" s="78" t="s">
        <v>80</v>
      </c>
      <c r="C52" s="78" t="s">
        <v>224</v>
      </c>
      <c r="D52" s="133" t="s">
        <v>232</v>
      </c>
      <c r="E52" s="134"/>
      <c r="F52" s="135"/>
      <c r="G52" s="133" t="s">
        <v>228</v>
      </c>
      <c r="H52" s="56"/>
    </row>
    <row r="53" spans="1:8" ht="12.75">
      <c r="A53" s="132">
        <v>73</v>
      </c>
      <c r="B53" s="78" t="s">
        <v>234</v>
      </c>
      <c r="C53" s="78" t="s">
        <v>224</v>
      </c>
      <c r="D53" s="133" t="s">
        <v>225</v>
      </c>
      <c r="E53" s="134"/>
      <c r="F53" s="133" t="s">
        <v>227</v>
      </c>
      <c r="G53" s="133" t="s">
        <v>235</v>
      </c>
      <c r="H53" s="57"/>
    </row>
    <row r="54" spans="1:8" ht="12.75" customHeight="1">
      <c r="A54" s="132">
        <v>74</v>
      </c>
      <c r="B54" s="78" t="s">
        <v>236</v>
      </c>
      <c r="C54" s="78" t="s">
        <v>224</v>
      </c>
      <c r="D54" s="133" t="s">
        <v>225</v>
      </c>
      <c r="E54" s="134" t="s">
        <v>237</v>
      </c>
      <c r="F54" s="76"/>
      <c r="G54" s="133"/>
      <c r="H54" s="57"/>
    </row>
    <row r="55" spans="1:8" ht="25.5" customHeight="1">
      <c r="A55" s="132">
        <v>75</v>
      </c>
      <c r="B55" s="78" t="s">
        <v>238</v>
      </c>
      <c r="C55" s="78" t="s">
        <v>224</v>
      </c>
      <c r="D55" s="133" t="s">
        <v>225</v>
      </c>
      <c r="E55" s="134" t="s">
        <v>239</v>
      </c>
      <c r="F55" s="133" t="s">
        <v>227</v>
      </c>
      <c r="G55" s="133"/>
      <c r="H55" s="57"/>
    </row>
    <row r="56" spans="1:8" ht="24.75" customHeight="1">
      <c r="A56" s="132">
        <v>76</v>
      </c>
      <c r="B56" s="78" t="s">
        <v>240</v>
      </c>
      <c r="C56" s="78" t="s">
        <v>224</v>
      </c>
      <c r="D56" s="133" t="s">
        <v>225</v>
      </c>
      <c r="E56" s="134" t="s">
        <v>239</v>
      </c>
      <c r="F56" s="135"/>
      <c r="G56" s="133"/>
      <c r="H56" s="57"/>
    </row>
    <row r="57" spans="1:8" ht="25.5" customHeight="1">
      <c r="A57" s="132">
        <v>77</v>
      </c>
      <c r="B57" s="78" t="s">
        <v>241</v>
      </c>
      <c r="C57" s="78" t="s">
        <v>224</v>
      </c>
      <c r="D57" s="133" t="s">
        <v>225</v>
      </c>
      <c r="E57" s="134" t="s">
        <v>242</v>
      </c>
      <c r="F57" s="135"/>
      <c r="G57" s="133"/>
      <c r="H57" s="57"/>
    </row>
    <row r="58" spans="1:8" ht="12.75">
      <c r="A58" s="132">
        <v>78</v>
      </c>
      <c r="B58" s="78" t="s">
        <v>243</v>
      </c>
      <c r="C58" s="78" t="s">
        <v>224</v>
      </c>
      <c r="D58" s="133" t="s">
        <v>225</v>
      </c>
      <c r="E58" s="134"/>
      <c r="F58" s="135"/>
      <c r="G58" s="133"/>
      <c r="H58" s="57"/>
    </row>
    <row r="59" spans="1:8" ht="33.75">
      <c r="A59" s="132">
        <v>79</v>
      </c>
      <c r="B59" s="78" t="s">
        <v>244</v>
      </c>
      <c r="C59" s="78" t="s">
        <v>224</v>
      </c>
      <c r="D59" s="133" t="s">
        <v>225</v>
      </c>
      <c r="E59" s="134" t="s">
        <v>245</v>
      </c>
      <c r="F59" s="135"/>
      <c r="G59" s="133"/>
      <c r="H59" s="57"/>
    </row>
    <row r="60" spans="1:8" ht="12.75">
      <c r="A60" s="132">
        <v>80</v>
      </c>
      <c r="B60" s="78" t="s">
        <v>246</v>
      </c>
      <c r="C60" s="78" t="s">
        <v>224</v>
      </c>
      <c r="D60" s="133" t="s">
        <v>225</v>
      </c>
      <c r="E60" s="134"/>
      <c r="F60" s="135"/>
      <c r="G60" s="133"/>
      <c r="H60" s="57"/>
    </row>
    <row r="61" spans="1:8" ht="12.75">
      <c r="A61" s="132">
        <v>81</v>
      </c>
      <c r="B61" s="78" t="s">
        <v>247</v>
      </c>
      <c r="C61" s="78" t="s">
        <v>224</v>
      </c>
      <c r="D61" s="133" t="s">
        <v>225</v>
      </c>
      <c r="E61" s="134"/>
      <c r="F61" s="133" t="s">
        <v>227</v>
      </c>
      <c r="G61" s="133"/>
      <c r="H61" s="57"/>
    </row>
    <row r="62" spans="1:8" ht="12.75">
      <c r="A62" s="132">
        <v>82</v>
      </c>
      <c r="B62" s="78" t="s">
        <v>248</v>
      </c>
      <c r="C62" s="78" t="s">
        <v>224</v>
      </c>
      <c r="D62" s="133" t="s">
        <v>225</v>
      </c>
      <c r="E62" s="134" t="s">
        <v>249</v>
      </c>
      <c r="F62" s="135"/>
      <c r="G62" s="133"/>
      <c r="H62" s="57"/>
    </row>
    <row r="63" spans="1:8" ht="48.75" customHeight="1">
      <c r="A63" s="132">
        <v>83</v>
      </c>
      <c r="B63" s="78" t="s">
        <v>250</v>
      </c>
      <c r="C63" s="78" t="s">
        <v>224</v>
      </c>
      <c r="D63" s="133" t="s">
        <v>225</v>
      </c>
      <c r="E63" s="134" t="s">
        <v>251</v>
      </c>
      <c r="F63" s="135"/>
      <c r="G63" s="133"/>
      <c r="H63" s="57"/>
    </row>
    <row r="64" spans="1:8" ht="12.75">
      <c r="A64" s="132">
        <v>84</v>
      </c>
      <c r="B64" s="78" t="s">
        <v>252</v>
      </c>
      <c r="C64" s="78" t="s">
        <v>224</v>
      </c>
      <c r="D64" s="133" t="s">
        <v>225</v>
      </c>
      <c r="E64" s="134" t="s">
        <v>253</v>
      </c>
      <c r="F64" s="135"/>
      <c r="G64" s="133"/>
      <c r="H64" s="57"/>
    </row>
    <row r="65" spans="1:8" ht="12.75">
      <c r="A65" s="132">
        <v>85</v>
      </c>
      <c r="B65" s="78" t="s">
        <v>254</v>
      </c>
      <c r="C65" s="78" t="s">
        <v>224</v>
      </c>
      <c r="D65" s="133" t="s">
        <v>225</v>
      </c>
      <c r="E65" s="134"/>
      <c r="F65" s="135"/>
      <c r="G65" s="133"/>
      <c r="H65" s="57"/>
    </row>
    <row r="66" spans="1:8" ht="12.75">
      <c r="A66" s="132">
        <v>86</v>
      </c>
      <c r="B66" s="78" t="s">
        <v>255</v>
      </c>
      <c r="C66" s="78" t="s">
        <v>224</v>
      </c>
      <c r="D66" s="133" t="s">
        <v>225</v>
      </c>
      <c r="E66" s="134"/>
      <c r="F66" s="135"/>
      <c r="G66" s="133"/>
      <c r="H66" s="57"/>
    </row>
    <row r="67" spans="1:8" ht="12.75">
      <c r="A67" s="132">
        <v>87</v>
      </c>
      <c r="B67" s="78" t="s">
        <v>256</v>
      </c>
      <c r="C67" s="78" t="s">
        <v>224</v>
      </c>
      <c r="D67" s="133" t="s">
        <v>225</v>
      </c>
      <c r="E67" s="134"/>
      <c r="F67" s="135"/>
      <c r="G67" s="133"/>
      <c r="H67" s="138">
        <v>0.64</v>
      </c>
    </row>
    <row r="68" spans="1:8" ht="12.75">
      <c r="A68" s="132">
        <v>88</v>
      </c>
      <c r="B68" s="78" t="s">
        <v>257</v>
      </c>
      <c r="C68" s="78" t="s">
        <v>224</v>
      </c>
      <c r="D68" s="133" t="s">
        <v>225</v>
      </c>
      <c r="E68" s="134"/>
      <c r="F68" s="135"/>
      <c r="G68" s="133"/>
      <c r="H68" s="57"/>
    </row>
    <row r="69" spans="1:8" ht="12.75" customHeight="1">
      <c r="A69" s="132">
        <v>89</v>
      </c>
      <c r="B69" s="78" t="s">
        <v>258</v>
      </c>
      <c r="C69" s="78" t="s">
        <v>224</v>
      </c>
      <c r="D69" s="133" t="s">
        <v>225</v>
      </c>
      <c r="E69" s="134"/>
      <c r="F69" s="135"/>
      <c r="G69" s="133"/>
      <c r="H69" s="57"/>
    </row>
    <row r="70" spans="1:8" ht="12.75">
      <c r="A70" s="132">
        <v>90</v>
      </c>
      <c r="B70" s="78" t="s">
        <v>259</v>
      </c>
      <c r="C70" s="78" t="s">
        <v>224</v>
      </c>
      <c r="D70" s="133" t="s">
        <v>225</v>
      </c>
      <c r="E70" s="134"/>
      <c r="F70" s="135"/>
      <c r="G70" s="133"/>
      <c r="H70" s="57"/>
    </row>
    <row r="71" spans="1:8" ht="12.75">
      <c r="A71" s="132">
        <v>91</v>
      </c>
      <c r="B71" s="78" t="s">
        <v>260</v>
      </c>
      <c r="C71" s="78" t="s">
        <v>224</v>
      </c>
      <c r="D71" s="133" t="s">
        <v>225</v>
      </c>
      <c r="E71" s="134" t="s">
        <v>249</v>
      </c>
      <c r="F71" s="133" t="s">
        <v>227</v>
      </c>
      <c r="G71" s="133" t="s">
        <v>235</v>
      </c>
      <c r="H71" s="57"/>
    </row>
    <row r="72" spans="1:8" ht="12.75">
      <c r="A72" s="132">
        <v>92</v>
      </c>
      <c r="B72" s="78" t="s">
        <v>261</v>
      </c>
      <c r="C72" s="78" t="s">
        <v>224</v>
      </c>
      <c r="D72" s="133" t="s">
        <v>225</v>
      </c>
      <c r="E72" s="134" t="s">
        <v>249</v>
      </c>
      <c r="F72" s="133" t="s">
        <v>227</v>
      </c>
      <c r="G72" s="133" t="s">
        <v>235</v>
      </c>
      <c r="H72" s="57"/>
    </row>
    <row r="73" spans="1:8" ht="22.5">
      <c r="A73" s="132">
        <v>93</v>
      </c>
      <c r="B73" s="78" t="s">
        <v>262</v>
      </c>
      <c r="C73" s="78" t="s">
        <v>224</v>
      </c>
      <c r="D73" s="133" t="s">
        <v>225</v>
      </c>
      <c r="E73" s="134" t="s">
        <v>263</v>
      </c>
      <c r="F73" s="133" t="s">
        <v>227</v>
      </c>
      <c r="G73" s="133"/>
      <c r="H73" s="57"/>
    </row>
    <row r="74" spans="1:8" ht="22.5">
      <c r="A74" s="132">
        <v>94</v>
      </c>
      <c r="B74" s="78" t="s">
        <v>264</v>
      </c>
      <c r="C74" s="78" t="s">
        <v>224</v>
      </c>
      <c r="D74" s="133" t="s">
        <v>225</v>
      </c>
      <c r="E74" s="134" t="s">
        <v>263</v>
      </c>
      <c r="F74" s="133" t="s">
        <v>227</v>
      </c>
      <c r="G74" s="133"/>
      <c r="H74" s="57"/>
    </row>
    <row r="75" spans="1:8" ht="12.75">
      <c r="A75" s="132">
        <v>95</v>
      </c>
      <c r="B75" s="78" t="s">
        <v>265</v>
      </c>
      <c r="C75" s="78" t="s">
        <v>224</v>
      </c>
      <c r="D75" s="133" t="s">
        <v>225</v>
      </c>
      <c r="E75" s="134"/>
      <c r="F75" s="135"/>
      <c r="G75" s="133"/>
      <c r="H75" s="57"/>
    </row>
    <row r="76" spans="1:8" ht="12.75">
      <c r="A76" s="132">
        <v>96</v>
      </c>
      <c r="B76" s="78" t="s">
        <v>266</v>
      </c>
      <c r="C76" s="78" t="s">
        <v>224</v>
      </c>
      <c r="D76" s="133" t="s">
        <v>225</v>
      </c>
      <c r="E76" s="134"/>
      <c r="F76" s="135"/>
      <c r="G76" s="133"/>
      <c r="H76" s="57"/>
    </row>
    <row r="77" spans="1:8" ht="12.75">
      <c r="A77" s="132">
        <v>97</v>
      </c>
      <c r="B77" s="78" t="s">
        <v>267</v>
      </c>
      <c r="C77" s="78" t="s">
        <v>224</v>
      </c>
      <c r="D77" s="133" t="s">
        <v>225</v>
      </c>
      <c r="E77" s="134"/>
      <c r="F77" s="135"/>
      <c r="G77" s="133"/>
      <c r="H77" s="57"/>
    </row>
    <row r="78" spans="1:8" ht="12.75">
      <c r="A78" s="132">
        <v>98</v>
      </c>
      <c r="B78" s="78" t="s">
        <v>268</v>
      </c>
      <c r="C78" s="78" t="s">
        <v>224</v>
      </c>
      <c r="D78" s="133" t="s">
        <v>225</v>
      </c>
      <c r="E78" s="134"/>
      <c r="F78" s="135"/>
      <c r="G78" s="133"/>
      <c r="H78" s="57"/>
    </row>
    <row r="79" spans="1:8" ht="12.75">
      <c r="A79" s="132">
        <v>99</v>
      </c>
      <c r="B79" s="78" t="s">
        <v>269</v>
      </c>
      <c r="C79" s="78" t="s">
        <v>224</v>
      </c>
      <c r="D79" s="133" t="s">
        <v>225</v>
      </c>
      <c r="E79" s="134"/>
      <c r="F79" s="135"/>
      <c r="G79" s="133"/>
      <c r="H79" s="57"/>
    </row>
    <row r="80" spans="1:8" ht="12.75">
      <c r="A80" s="132">
        <v>100</v>
      </c>
      <c r="B80" s="78" t="s">
        <v>270</v>
      </c>
      <c r="C80" s="78" t="s">
        <v>224</v>
      </c>
      <c r="D80" s="133" t="s">
        <v>225</v>
      </c>
      <c r="E80" s="134"/>
      <c r="F80" s="135"/>
      <c r="G80" s="133"/>
      <c r="H80" s="57"/>
    </row>
    <row r="81" spans="1:8" ht="12.75">
      <c r="A81" s="132">
        <v>101</v>
      </c>
      <c r="B81" s="78" t="s">
        <v>271</v>
      </c>
      <c r="C81" s="78" t="s">
        <v>224</v>
      </c>
      <c r="D81" s="133" t="s">
        <v>225</v>
      </c>
      <c r="E81" s="134" t="s">
        <v>249</v>
      </c>
      <c r="F81" s="135"/>
      <c r="G81" s="133"/>
      <c r="H81" s="57"/>
    </row>
    <row r="82" spans="1:8" ht="12.75">
      <c r="A82" s="132">
        <v>102</v>
      </c>
      <c r="B82" s="78" t="s">
        <v>272</v>
      </c>
      <c r="C82" s="78" t="s">
        <v>224</v>
      </c>
      <c r="D82" s="133" t="s">
        <v>225</v>
      </c>
      <c r="E82" s="134" t="s">
        <v>273</v>
      </c>
      <c r="F82" s="133" t="s">
        <v>227</v>
      </c>
      <c r="G82" s="133" t="s">
        <v>235</v>
      </c>
      <c r="H82" s="57"/>
    </row>
    <row r="83" spans="1:8" ht="12.75">
      <c r="A83" s="132">
        <v>103</v>
      </c>
      <c r="B83" s="78" t="s">
        <v>274</v>
      </c>
      <c r="C83" s="78" t="s">
        <v>224</v>
      </c>
      <c r="D83" s="133" t="s">
        <v>225</v>
      </c>
      <c r="E83" s="134"/>
      <c r="F83" s="135"/>
      <c r="G83" s="133"/>
      <c r="H83" s="57"/>
    </row>
    <row r="84" spans="1:8" ht="12.75">
      <c r="A84" s="132">
        <v>104</v>
      </c>
      <c r="B84" s="78" t="s">
        <v>275</v>
      </c>
      <c r="C84" s="78" t="s">
        <v>224</v>
      </c>
      <c r="D84" s="133" t="s">
        <v>225</v>
      </c>
      <c r="E84" s="134"/>
      <c r="F84" s="135"/>
      <c r="G84" s="133"/>
      <c r="H84" s="57"/>
    </row>
    <row r="85" spans="1:8" ht="12.75">
      <c r="A85" s="132">
        <v>105</v>
      </c>
      <c r="B85" s="78" t="s">
        <v>276</v>
      </c>
      <c r="C85" s="78" t="s">
        <v>224</v>
      </c>
      <c r="D85" s="133" t="s">
        <v>225</v>
      </c>
      <c r="E85" s="134"/>
      <c r="F85" s="135"/>
      <c r="G85" s="133"/>
      <c r="H85" s="57"/>
    </row>
    <row r="86" spans="1:8" ht="12.75">
      <c r="A86" s="132">
        <v>106</v>
      </c>
      <c r="B86" s="78" t="s">
        <v>277</v>
      </c>
      <c r="C86" s="78" t="s">
        <v>224</v>
      </c>
      <c r="D86" s="133" t="s">
        <v>225</v>
      </c>
      <c r="E86" s="134"/>
      <c r="F86" s="135"/>
      <c r="G86" s="133"/>
      <c r="H86" s="57"/>
    </row>
    <row r="87" spans="1:8" ht="12.75">
      <c r="A87" s="132">
        <v>107</v>
      </c>
      <c r="B87" s="78" t="s">
        <v>278</v>
      </c>
      <c r="C87" s="78" t="s">
        <v>224</v>
      </c>
      <c r="D87" s="133" t="s">
        <v>225</v>
      </c>
      <c r="E87" s="134" t="s">
        <v>249</v>
      </c>
      <c r="F87" s="135"/>
      <c r="G87" s="133" t="s">
        <v>235</v>
      </c>
      <c r="H87" s="57"/>
    </row>
    <row r="88" spans="1:7" ht="12.75">
      <c r="A88" s="139"/>
      <c r="B88" s="140"/>
      <c r="C88" s="140"/>
      <c r="D88" s="141"/>
      <c r="E88" s="142"/>
      <c r="F88" s="142"/>
      <c r="G88" s="143"/>
    </row>
    <row r="89" spans="1:7" ht="12.75">
      <c r="A89" s="139"/>
      <c r="B89" s="140"/>
      <c r="C89" s="140"/>
      <c r="D89" s="141"/>
      <c r="E89" s="142"/>
      <c r="F89" s="142"/>
      <c r="G89" s="143"/>
    </row>
    <row r="90" spans="1:7" ht="12.75">
      <c r="A90" s="2"/>
      <c r="B90" s="2"/>
      <c r="C90" s="2"/>
      <c r="D90" s="2"/>
      <c r="E90" s="2"/>
      <c r="F90" s="2"/>
      <c r="G90" s="2"/>
    </row>
    <row r="91" spans="1:7" ht="12.75" customHeight="1">
      <c r="A91" s="589" t="s">
        <v>279</v>
      </c>
      <c r="B91" s="589"/>
      <c r="C91" s="589"/>
      <c r="D91" s="589"/>
      <c r="E91" s="589"/>
      <c r="F91" s="589"/>
      <c r="G91" s="589"/>
    </row>
    <row r="92" spans="1:7" ht="12.75">
      <c r="A92" s="144"/>
      <c r="B92" s="144"/>
      <c r="C92" s="144"/>
      <c r="D92" s="144"/>
      <c r="E92" s="144"/>
      <c r="F92" s="144"/>
      <c r="G92" s="144"/>
    </row>
    <row r="93" spans="1:7" ht="12.75">
      <c r="A93" s="144"/>
      <c r="B93" s="144"/>
      <c r="C93" s="144"/>
      <c r="D93" s="144"/>
      <c r="E93" s="144"/>
      <c r="F93" s="144"/>
      <c r="G93" s="144"/>
    </row>
    <row r="94" spans="1:7" ht="12.75">
      <c r="A94" s="144"/>
      <c r="B94" s="144"/>
      <c r="C94" s="144"/>
      <c r="D94" s="144"/>
      <c r="E94" s="144"/>
      <c r="F94" s="144"/>
      <c r="G94" s="144"/>
    </row>
    <row r="95" spans="1:7" ht="12.75">
      <c r="A95" s="144"/>
      <c r="B95" s="144"/>
      <c r="C95" s="144"/>
      <c r="D95" s="144"/>
      <c r="E95" s="144"/>
      <c r="F95" s="144"/>
      <c r="G95" s="144"/>
    </row>
    <row r="96" spans="1:7" ht="12.75">
      <c r="A96" s="144"/>
      <c r="B96" s="144"/>
      <c r="C96" s="144"/>
      <c r="D96" s="144"/>
      <c r="E96" s="144"/>
      <c r="F96" s="144"/>
      <c r="G96" s="144"/>
    </row>
    <row r="97" spans="1:7" ht="12.75">
      <c r="A97" s="144"/>
      <c r="B97" s="144"/>
      <c r="C97" s="144"/>
      <c r="D97" s="144"/>
      <c r="E97" s="144"/>
      <c r="F97" s="144"/>
      <c r="G97" s="144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</sheetData>
  <sheetProtection/>
  <mergeCells count="4">
    <mergeCell ref="A1:G1"/>
    <mergeCell ref="A2:G2"/>
    <mergeCell ref="A10:A11"/>
    <mergeCell ref="A91:G91"/>
  </mergeCells>
  <printOptions/>
  <pageMargins left="0.7875" right="0.39375" top="0.5902777777777778" bottom="0.39375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46">
      <selection activeCell="F123" sqref="F123"/>
    </sheetView>
  </sheetViews>
  <sheetFormatPr defaultColWidth="9.00390625" defaultRowHeight="12.75"/>
  <cols>
    <col min="1" max="1" width="5.625" style="0" customWidth="1"/>
    <col min="2" max="2" width="22.00390625" style="0" customWidth="1"/>
    <col min="3" max="3" width="13.25390625" style="0" customWidth="1"/>
    <col min="4" max="4" width="14.25390625" style="0" customWidth="1"/>
    <col min="5" max="5" width="10.25390625" style="0" customWidth="1"/>
    <col min="6" max="6" width="12.125" style="0" customWidth="1"/>
  </cols>
  <sheetData>
    <row r="1" spans="2:10" ht="12.75">
      <c r="B1" s="544" t="s">
        <v>280</v>
      </c>
      <c r="C1" s="544"/>
      <c r="D1" s="544"/>
      <c r="E1" s="544"/>
      <c r="F1" s="544"/>
      <c r="G1" s="544"/>
      <c r="H1" s="544"/>
      <c r="I1" s="544"/>
      <c r="J1" s="544"/>
    </row>
    <row r="2" spans="2:10" ht="12.75" customHeight="1">
      <c r="B2" s="145"/>
      <c r="C2" s="146"/>
      <c r="D2" s="146"/>
      <c r="E2" s="147" t="s">
        <v>281</v>
      </c>
      <c r="F2" s="146"/>
      <c r="G2" s="146"/>
      <c r="H2" s="146"/>
      <c r="I2" s="145"/>
      <c r="J2" s="145"/>
    </row>
    <row r="3" spans="2:10" ht="12.75" customHeight="1">
      <c r="B3" s="145"/>
      <c r="C3" s="146"/>
      <c r="D3" s="146"/>
      <c r="E3" s="146" t="s">
        <v>282</v>
      </c>
      <c r="F3" s="146"/>
      <c r="G3" s="146"/>
      <c r="H3" s="146"/>
      <c r="I3" s="145"/>
      <c r="J3" s="145"/>
    </row>
    <row r="4" spans="2:10" ht="12.75" customHeight="1">
      <c r="B4" s="145"/>
      <c r="C4" s="146"/>
      <c r="D4" s="146"/>
      <c r="E4" s="146" t="s">
        <v>283</v>
      </c>
      <c r="F4" s="146"/>
      <c r="G4" s="146"/>
      <c r="H4" s="146"/>
      <c r="I4" s="145"/>
      <c r="J4" s="145"/>
    </row>
    <row r="5" spans="2:10" ht="12.75" customHeight="1">
      <c r="B5" s="7"/>
      <c r="C5" s="148"/>
      <c r="D5" s="148"/>
      <c r="E5" s="148"/>
      <c r="F5" s="148"/>
      <c r="G5" s="148"/>
      <c r="H5" s="148"/>
      <c r="I5" s="7"/>
      <c r="J5" s="7"/>
    </row>
    <row r="6" spans="1:10" ht="66.75" customHeight="1">
      <c r="A6" s="149" t="s">
        <v>13</v>
      </c>
      <c r="B6" s="8" t="s">
        <v>14</v>
      </c>
      <c r="C6" s="8" t="s">
        <v>284</v>
      </c>
      <c r="D6" s="8" t="s">
        <v>285</v>
      </c>
      <c r="E6" s="150" t="s">
        <v>286</v>
      </c>
      <c r="F6" s="151" t="s">
        <v>287</v>
      </c>
      <c r="G6" s="26" t="s">
        <v>288</v>
      </c>
      <c r="H6" s="151" t="s">
        <v>289</v>
      </c>
      <c r="I6" s="26" t="s">
        <v>290</v>
      </c>
      <c r="J6" s="26" t="s">
        <v>291</v>
      </c>
    </row>
    <row r="7" spans="1:10" ht="15.75">
      <c r="A7" s="30">
        <v>1</v>
      </c>
      <c r="B7" s="28" t="s">
        <v>25</v>
      </c>
      <c r="C7" s="31" t="s">
        <v>292</v>
      </c>
      <c r="D7" s="31" t="s">
        <v>292</v>
      </c>
      <c r="E7" s="152"/>
      <c r="F7" s="153"/>
      <c r="G7" s="31"/>
      <c r="H7" s="31" t="s">
        <v>292</v>
      </c>
      <c r="I7" s="31"/>
      <c r="J7" s="31"/>
    </row>
    <row r="8" spans="1:10" ht="15.75">
      <c r="A8" s="30">
        <v>2</v>
      </c>
      <c r="B8" s="28" t="s">
        <v>26</v>
      </c>
      <c r="C8" s="31" t="s">
        <v>292</v>
      </c>
      <c r="D8" s="31" t="s">
        <v>292</v>
      </c>
      <c r="E8" s="152"/>
      <c r="F8" s="153"/>
      <c r="G8" s="31"/>
      <c r="H8" s="31" t="s">
        <v>292</v>
      </c>
      <c r="I8" s="31"/>
      <c r="J8" s="31"/>
    </row>
    <row r="9" spans="1:10" ht="12.75">
      <c r="A9" s="30">
        <v>3</v>
      </c>
      <c r="B9" s="28" t="s">
        <v>27</v>
      </c>
      <c r="C9" s="31" t="s">
        <v>292</v>
      </c>
      <c r="D9" s="31" t="s">
        <v>292</v>
      </c>
      <c r="E9" s="31"/>
      <c r="F9" s="153"/>
      <c r="G9" s="31"/>
      <c r="H9" s="31" t="s">
        <v>292</v>
      </c>
      <c r="I9" s="31"/>
      <c r="J9" s="31"/>
    </row>
    <row r="10" spans="1:10" ht="12.75">
      <c r="A10" s="30">
        <v>4</v>
      </c>
      <c r="B10" s="28" t="s">
        <v>28</v>
      </c>
      <c r="C10" s="31" t="s">
        <v>292</v>
      </c>
      <c r="D10" s="31" t="s">
        <v>292</v>
      </c>
      <c r="E10" s="31"/>
      <c r="F10" s="153"/>
      <c r="G10" s="31"/>
      <c r="H10" s="31" t="s">
        <v>292</v>
      </c>
      <c r="I10" s="31"/>
      <c r="J10" s="31"/>
    </row>
    <row r="11" spans="1:10" ht="12.75">
      <c r="A11" s="30">
        <v>5</v>
      </c>
      <c r="B11" s="28" t="s">
        <v>29</v>
      </c>
      <c r="C11" s="31" t="s">
        <v>292</v>
      </c>
      <c r="D11" s="31" t="s">
        <v>292</v>
      </c>
      <c r="E11" s="31"/>
      <c r="F11" s="153"/>
      <c r="G11" s="31"/>
      <c r="H11" s="31" t="s">
        <v>292</v>
      </c>
      <c r="I11" s="31"/>
      <c r="J11" s="31"/>
    </row>
    <row r="12" spans="1:10" ht="12.75">
      <c r="A12" s="30">
        <v>6</v>
      </c>
      <c r="B12" s="28" t="s">
        <v>30</v>
      </c>
      <c r="C12" s="31" t="s">
        <v>292</v>
      </c>
      <c r="D12" s="31" t="s">
        <v>292</v>
      </c>
      <c r="E12" s="31"/>
      <c r="F12" s="153"/>
      <c r="G12" s="31"/>
      <c r="H12" s="31" t="s">
        <v>292</v>
      </c>
      <c r="I12" s="31"/>
      <c r="J12" s="31"/>
    </row>
    <row r="13" spans="1:10" ht="12.75">
      <c r="A13" s="30">
        <v>7</v>
      </c>
      <c r="B13" s="28" t="s">
        <v>31</v>
      </c>
      <c r="C13" s="31" t="s">
        <v>292</v>
      </c>
      <c r="D13" s="31" t="s">
        <v>292</v>
      </c>
      <c r="E13" s="31"/>
      <c r="F13" s="153"/>
      <c r="G13" s="31"/>
      <c r="H13" s="31" t="s">
        <v>292</v>
      </c>
      <c r="I13" s="31"/>
      <c r="J13" s="31"/>
    </row>
    <row r="14" spans="1:10" ht="12.75">
      <c r="A14" s="30">
        <v>8</v>
      </c>
      <c r="B14" s="28" t="s">
        <v>32</v>
      </c>
      <c r="C14" s="31" t="s">
        <v>292</v>
      </c>
      <c r="D14" s="31" t="s">
        <v>292</v>
      </c>
      <c r="E14" s="31"/>
      <c r="F14" s="153"/>
      <c r="G14" s="31"/>
      <c r="H14" s="31" t="s">
        <v>292</v>
      </c>
      <c r="I14" s="31"/>
      <c r="J14" s="31"/>
    </row>
    <row r="15" spans="1:10" ht="12.75">
      <c r="A15" s="30">
        <v>9</v>
      </c>
      <c r="B15" s="28" t="s">
        <v>33</v>
      </c>
      <c r="C15" s="31"/>
      <c r="D15" s="31" t="s">
        <v>292</v>
      </c>
      <c r="E15" s="31"/>
      <c r="F15" s="31" t="s">
        <v>292</v>
      </c>
      <c r="G15" s="31"/>
      <c r="H15" s="31" t="s">
        <v>292</v>
      </c>
      <c r="I15" s="31"/>
      <c r="J15" s="31"/>
    </row>
    <row r="16" spans="1:10" ht="12.75">
      <c r="A16" s="30">
        <v>10</v>
      </c>
      <c r="B16" s="28" t="s">
        <v>34</v>
      </c>
      <c r="C16" s="31" t="s">
        <v>292</v>
      </c>
      <c r="D16" s="31" t="s">
        <v>292</v>
      </c>
      <c r="E16" s="31"/>
      <c r="F16" s="31" t="s">
        <v>292</v>
      </c>
      <c r="G16" s="31"/>
      <c r="H16" s="31" t="s">
        <v>292</v>
      </c>
      <c r="I16" s="31"/>
      <c r="J16" s="31" t="s">
        <v>292</v>
      </c>
    </row>
    <row r="17" spans="1:10" ht="12.75">
      <c r="A17" s="30">
        <v>11</v>
      </c>
      <c r="B17" s="28" t="s">
        <v>15</v>
      </c>
      <c r="C17" s="31" t="s">
        <v>292</v>
      </c>
      <c r="D17" s="31" t="s">
        <v>292</v>
      </c>
      <c r="E17" s="31"/>
      <c r="F17" s="31" t="s">
        <v>292</v>
      </c>
      <c r="G17" s="31"/>
      <c r="H17" s="31" t="s">
        <v>292</v>
      </c>
      <c r="I17" s="31"/>
      <c r="J17" s="31"/>
    </row>
    <row r="18" spans="1:10" ht="12.75">
      <c r="A18" s="30">
        <v>12</v>
      </c>
      <c r="B18" s="28" t="s">
        <v>16</v>
      </c>
      <c r="C18" s="31" t="s">
        <v>292</v>
      </c>
      <c r="D18" s="31" t="s">
        <v>292</v>
      </c>
      <c r="E18" s="31"/>
      <c r="F18" s="31" t="s">
        <v>292</v>
      </c>
      <c r="G18" s="31"/>
      <c r="H18" s="31" t="s">
        <v>292</v>
      </c>
      <c r="I18" s="31"/>
      <c r="J18" s="31"/>
    </row>
    <row r="19" spans="1:10" ht="12.75">
      <c r="A19" s="30">
        <v>13</v>
      </c>
      <c r="B19" s="28" t="s">
        <v>17</v>
      </c>
      <c r="C19" s="31" t="s">
        <v>292</v>
      </c>
      <c r="D19" s="31" t="s">
        <v>292</v>
      </c>
      <c r="E19" s="31"/>
      <c r="F19" s="31" t="s">
        <v>292</v>
      </c>
      <c r="G19" s="31"/>
      <c r="H19" s="31" t="s">
        <v>292</v>
      </c>
      <c r="I19" s="31"/>
      <c r="J19" s="31"/>
    </row>
    <row r="20" spans="1:10" ht="12.75">
      <c r="A20" s="30">
        <v>14</v>
      </c>
      <c r="B20" s="28" t="s">
        <v>36</v>
      </c>
      <c r="C20" s="31" t="s">
        <v>292</v>
      </c>
      <c r="D20" s="31" t="s">
        <v>292</v>
      </c>
      <c r="E20" s="31"/>
      <c r="F20" s="31" t="s">
        <v>292</v>
      </c>
      <c r="G20" s="154"/>
      <c r="H20" s="31" t="s">
        <v>292</v>
      </c>
      <c r="I20" s="31"/>
      <c r="J20" s="31"/>
    </row>
    <row r="21" spans="1:10" ht="12.75">
      <c r="A21" s="30">
        <v>15</v>
      </c>
      <c r="B21" s="28" t="s">
        <v>37</v>
      </c>
      <c r="C21" s="31" t="s">
        <v>292</v>
      </c>
      <c r="D21" s="31" t="s">
        <v>292</v>
      </c>
      <c r="E21" s="31"/>
      <c r="F21" s="31" t="s">
        <v>292</v>
      </c>
      <c r="G21" s="31"/>
      <c r="H21" s="31" t="s">
        <v>292</v>
      </c>
      <c r="I21" s="31"/>
      <c r="J21" s="31" t="s">
        <v>292</v>
      </c>
    </row>
    <row r="22" spans="1:10" ht="12.75">
      <c r="A22" s="30">
        <v>16</v>
      </c>
      <c r="B22" s="28" t="s">
        <v>18</v>
      </c>
      <c r="C22" s="31" t="s">
        <v>292</v>
      </c>
      <c r="D22" s="31" t="s">
        <v>292</v>
      </c>
      <c r="E22" s="31"/>
      <c r="F22" s="31" t="s">
        <v>292</v>
      </c>
      <c r="G22" s="31"/>
      <c r="H22" s="31" t="s">
        <v>292</v>
      </c>
      <c r="I22" s="31"/>
      <c r="J22" s="31"/>
    </row>
    <row r="23" spans="1:10" ht="12.75">
      <c r="A23" s="30">
        <v>17</v>
      </c>
      <c r="B23" s="28" t="s">
        <v>38</v>
      </c>
      <c r="C23" s="31" t="s">
        <v>292</v>
      </c>
      <c r="D23" s="31" t="s">
        <v>292</v>
      </c>
      <c r="E23" s="31"/>
      <c r="F23" s="31" t="s">
        <v>292</v>
      </c>
      <c r="G23" s="31"/>
      <c r="H23" s="31" t="s">
        <v>292</v>
      </c>
      <c r="I23" s="31"/>
      <c r="J23" s="31"/>
    </row>
    <row r="24" spans="1:10" ht="12.75">
      <c r="A24" s="30">
        <v>18</v>
      </c>
      <c r="B24" s="28" t="s">
        <v>39</v>
      </c>
      <c r="C24" s="31" t="s">
        <v>292</v>
      </c>
      <c r="D24" s="31" t="s">
        <v>292</v>
      </c>
      <c r="E24" s="31"/>
      <c r="F24" s="31" t="s">
        <v>292</v>
      </c>
      <c r="G24" s="31"/>
      <c r="H24" s="31" t="s">
        <v>292</v>
      </c>
      <c r="I24" s="31"/>
      <c r="J24" s="31"/>
    </row>
    <row r="25" spans="1:10" ht="12.75">
      <c r="A25" s="30">
        <v>19</v>
      </c>
      <c r="B25" s="28" t="s">
        <v>40</v>
      </c>
      <c r="C25" s="31" t="s">
        <v>292</v>
      </c>
      <c r="D25" s="31" t="s">
        <v>292</v>
      </c>
      <c r="E25" s="31"/>
      <c r="F25" s="31" t="s">
        <v>292</v>
      </c>
      <c r="G25" s="31"/>
      <c r="H25" s="31" t="s">
        <v>292</v>
      </c>
      <c r="I25" s="31"/>
      <c r="J25" s="31"/>
    </row>
    <row r="26" spans="1:10" ht="12.75">
      <c r="A26" s="30">
        <v>20</v>
      </c>
      <c r="B26" s="28" t="s">
        <v>41</v>
      </c>
      <c r="C26" s="31" t="s">
        <v>292</v>
      </c>
      <c r="D26" s="31" t="s">
        <v>292</v>
      </c>
      <c r="E26" s="31"/>
      <c r="F26" s="31" t="s">
        <v>292</v>
      </c>
      <c r="G26" s="31"/>
      <c r="H26" s="31" t="s">
        <v>292</v>
      </c>
      <c r="I26" s="31"/>
      <c r="J26" s="31" t="s">
        <v>292</v>
      </c>
    </row>
    <row r="27" spans="1:10" ht="12.75">
      <c r="A27" s="155">
        <v>21</v>
      </c>
      <c r="B27" s="28" t="s">
        <v>42</v>
      </c>
      <c r="C27" s="31" t="s">
        <v>292</v>
      </c>
      <c r="D27" s="31" t="s">
        <v>292</v>
      </c>
      <c r="E27" s="31"/>
      <c r="F27" s="31" t="s">
        <v>292</v>
      </c>
      <c r="G27" s="31"/>
      <c r="H27" s="31" t="s">
        <v>292</v>
      </c>
      <c r="I27" s="31"/>
      <c r="J27" s="31"/>
    </row>
    <row r="28" spans="1:10" ht="12.75">
      <c r="A28" s="30">
        <v>22</v>
      </c>
      <c r="B28" s="28" t="s">
        <v>43</v>
      </c>
      <c r="C28" s="31" t="s">
        <v>292</v>
      </c>
      <c r="D28" s="31" t="s">
        <v>292</v>
      </c>
      <c r="E28" s="31"/>
      <c r="F28" s="31" t="s">
        <v>292</v>
      </c>
      <c r="G28" s="31"/>
      <c r="H28" s="31" t="s">
        <v>292</v>
      </c>
      <c r="I28" s="31"/>
      <c r="J28" s="31"/>
    </row>
    <row r="29" spans="1:10" ht="12.75">
      <c r="A29" s="30">
        <v>23</v>
      </c>
      <c r="B29" s="28" t="s">
        <v>44</v>
      </c>
      <c r="C29" s="31" t="s">
        <v>292</v>
      </c>
      <c r="D29" s="31" t="s">
        <v>292</v>
      </c>
      <c r="E29" s="31"/>
      <c r="F29" s="31" t="s">
        <v>292</v>
      </c>
      <c r="G29" s="31"/>
      <c r="H29" s="31" t="s">
        <v>292</v>
      </c>
      <c r="I29" s="31"/>
      <c r="J29" s="31" t="s">
        <v>292</v>
      </c>
    </row>
    <row r="30" spans="1:10" ht="12.75">
      <c r="A30" s="30">
        <v>24</v>
      </c>
      <c r="B30" s="28" t="s">
        <v>45</v>
      </c>
      <c r="C30" s="31" t="s">
        <v>292</v>
      </c>
      <c r="D30" s="31" t="s">
        <v>292</v>
      </c>
      <c r="E30" s="31"/>
      <c r="F30" s="31" t="s">
        <v>292</v>
      </c>
      <c r="G30" s="31"/>
      <c r="H30" s="31" t="s">
        <v>292</v>
      </c>
      <c r="I30" s="31"/>
      <c r="J30" s="31" t="s">
        <v>292</v>
      </c>
    </row>
    <row r="31" spans="1:10" ht="12.75">
      <c r="A31" s="30">
        <v>25</v>
      </c>
      <c r="B31" s="28" t="s">
        <v>46</v>
      </c>
      <c r="C31" s="31" t="s">
        <v>292</v>
      </c>
      <c r="D31" s="31" t="s">
        <v>292</v>
      </c>
      <c r="E31" s="31"/>
      <c r="F31" s="31" t="s">
        <v>292</v>
      </c>
      <c r="G31" s="31"/>
      <c r="H31" s="31" t="s">
        <v>292</v>
      </c>
      <c r="I31" s="31"/>
      <c r="J31" s="31"/>
    </row>
    <row r="32" spans="1:10" ht="12.75">
      <c r="A32" s="30">
        <v>26</v>
      </c>
      <c r="B32" s="28" t="s">
        <v>47</v>
      </c>
      <c r="C32" s="31" t="s">
        <v>292</v>
      </c>
      <c r="D32" s="31" t="s">
        <v>292</v>
      </c>
      <c r="E32" s="31" t="s">
        <v>292</v>
      </c>
      <c r="F32" s="31" t="s">
        <v>292</v>
      </c>
      <c r="G32" s="31"/>
      <c r="H32" s="31" t="s">
        <v>292</v>
      </c>
      <c r="I32" s="31"/>
      <c r="J32" s="31"/>
    </row>
    <row r="33" spans="1:10" ht="12.75">
      <c r="A33" s="30">
        <v>27</v>
      </c>
      <c r="B33" s="28" t="s">
        <v>48</v>
      </c>
      <c r="C33" s="31" t="s">
        <v>292</v>
      </c>
      <c r="D33" s="31" t="s">
        <v>292</v>
      </c>
      <c r="E33" s="31"/>
      <c r="F33" s="31" t="s">
        <v>292</v>
      </c>
      <c r="G33" s="31"/>
      <c r="H33" s="31" t="s">
        <v>292</v>
      </c>
      <c r="I33" s="31"/>
      <c r="J33" s="31" t="s">
        <v>292</v>
      </c>
    </row>
    <row r="34" spans="1:10" ht="12.75">
      <c r="A34" s="30">
        <v>28</v>
      </c>
      <c r="B34" s="28" t="s">
        <v>183</v>
      </c>
      <c r="C34" s="31" t="s">
        <v>292</v>
      </c>
      <c r="D34" s="31" t="s">
        <v>292</v>
      </c>
      <c r="E34" s="36"/>
      <c r="F34" s="31" t="s">
        <v>292</v>
      </c>
      <c r="G34" s="36"/>
      <c r="H34" s="31" t="s">
        <v>292</v>
      </c>
      <c r="I34" s="36"/>
      <c r="J34" s="36"/>
    </row>
    <row r="35" spans="1:10" ht="12.75">
      <c r="A35" s="30">
        <v>29</v>
      </c>
      <c r="B35" s="28" t="s">
        <v>19</v>
      </c>
      <c r="C35" s="31" t="s">
        <v>292</v>
      </c>
      <c r="D35" s="31" t="s">
        <v>292</v>
      </c>
      <c r="E35" s="31"/>
      <c r="F35" s="31" t="s">
        <v>292</v>
      </c>
      <c r="G35" s="31"/>
      <c r="H35" s="31" t="s">
        <v>292</v>
      </c>
      <c r="I35" s="31"/>
      <c r="J35" s="31" t="s">
        <v>292</v>
      </c>
    </row>
    <row r="36" spans="1:10" ht="12.75">
      <c r="A36" s="30">
        <v>30</v>
      </c>
      <c r="B36" s="28" t="s">
        <v>54</v>
      </c>
      <c r="C36" s="31" t="s">
        <v>292</v>
      </c>
      <c r="D36" s="31" t="s">
        <v>292</v>
      </c>
      <c r="E36" s="31"/>
      <c r="F36" s="156"/>
      <c r="G36" s="31"/>
      <c r="H36" s="31" t="s">
        <v>292</v>
      </c>
      <c r="I36" s="31"/>
      <c r="J36" s="31" t="s">
        <v>292</v>
      </c>
    </row>
    <row r="37" spans="1:10" ht="12.75">
      <c r="A37" s="30">
        <v>31</v>
      </c>
      <c r="B37" s="28" t="s">
        <v>55</v>
      </c>
      <c r="C37" s="31" t="s">
        <v>292</v>
      </c>
      <c r="D37" s="31" t="s">
        <v>292</v>
      </c>
      <c r="E37" s="31"/>
      <c r="F37" s="31" t="s">
        <v>292</v>
      </c>
      <c r="G37" s="31"/>
      <c r="H37" s="31" t="s">
        <v>292</v>
      </c>
      <c r="I37" s="31"/>
      <c r="J37" s="31"/>
    </row>
    <row r="38" spans="1:10" ht="12.75">
      <c r="A38" s="30">
        <v>32</v>
      </c>
      <c r="B38" s="28" t="s">
        <v>56</v>
      </c>
      <c r="C38" s="31" t="s">
        <v>292</v>
      </c>
      <c r="D38" s="31" t="s">
        <v>292</v>
      </c>
      <c r="E38" s="31"/>
      <c r="F38" s="31" t="s">
        <v>292</v>
      </c>
      <c r="G38" s="31"/>
      <c r="H38" s="31" t="s">
        <v>292</v>
      </c>
      <c r="I38" s="31"/>
      <c r="J38" s="31"/>
    </row>
    <row r="39" spans="1:10" ht="12.75">
      <c r="A39" s="30">
        <v>33</v>
      </c>
      <c r="B39" s="28" t="s">
        <v>57</v>
      </c>
      <c r="C39" s="31" t="s">
        <v>292</v>
      </c>
      <c r="D39" s="31" t="s">
        <v>292</v>
      </c>
      <c r="E39" s="31"/>
      <c r="F39" s="31"/>
      <c r="G39" s="31"/>
      <c r="H39" s="31" t="s">
        <v>292</v>
      </c>
      <c r="I39" s="31"/>
      <c r="J39" s="31"/>
    </row>
    <row r="40" spans="1:10" ht="12.75">
      <c r="A40" s="30">
        <v>34</v>
      </c>
      <c r="B40" s="28" t="s">
        <v>20</v>
      </c>
      <c r="C40" s="31" t="s">
        <v>292</v>
      </c>
      <c r="D40" s="31" t="s">
        <v>292</v>
      </c>
      <c r="E40" s="31"/>
      <c r="F40" s="31" t="s">
        <v>292</v>
      </c>
      <c r="G40" s="31" t="s">
        <v>292</v>
      </c>
      <c r="H40" s="31" t="s">
        <v>292</v>
      </c>
      <c r="I40" s="31"/>
      <c r="J40" s="31" t="s">
        <v>292</v>
      </c>
    </row>
    <row r="41" spans="1:10" ht="12.75">
      <c r="A41" s="30">
        <v>35</v>
      </c>
      <c r="B41" s="28" t="s">
        <v>58</v>
      </c>
      <c r="C41" s="31" t="s">
        <v>292</v>
      </c>
      <c r="D41" s="31" t="s">
        <v>292</v>
      </c>
      <c r="E41" s="31"/>
      <c r="F41" s="31" t="s">
        <v>292</v>
      </c>
      <c r="G41" s="31"/>
      <c r="H41" s="31" t="s">
        <v>292</v>
      </c>
      <c r="I41" s="31"/>
      <c r="J41" s="31"/>
    </row>
    <row r="42" spans="1:10" ht="12.75">
      <c r="A42" s="30">
        <v>36</v>
      </c>
      <c r="B42" s="28" t="s">
        <v>59</v>
      </c>
      <c r="C42" s="31" t="s">
        <v>292</v>
      </c>
      <c r="D42" s="31" t="s">
        <v>292</v>
      </c>
      <c r="E42" s="31"/>
      <c r="F42" s="153"/>
      <c r="G42" s="31"/>
      <c r="H42" s="31" t="s">
        <v>292</v>
      </c>
      <c r="I42" s="31"/>
      <c r="J42" s="31"/>
    </row>
    <row r="43" spans="1:10" ht="12.75">
      <c r="A43" s="30">
        <v>37</v>
      </c>
      <c r="B43" s="28" t="s">
        <v>60</v>
      </c>
      <c r="C43" s="31" t="s">
        <v>292</v>
      </c>
      <c r="D43" s="31" t="s">
        <v>292</v>
      </c>
      <c r="E43" s="31"/>
      <c r="F43" s="153"/>
      <c r="G43" s="31"/>
      <c r="H43" s="31" t="s">
        <v>292</v>
      </c>
      <c r="I43" s="31"/>
      <c r="J43" s="31" t="s">
        <v>292</v>
      </c>
    </row>
    <row r="44" spans="1:10" ht="12.75">
      <c r="A44" s="30">
        <v>38</v>
      </c>
      <c r="B44" s="28" t="s">
        <v>61</v>
      </c>
      <c r="C44" s="31" t="s">
        <v>292</v>
      </c>
      <c r="D44" s="31" t="s">
        <v>292</v>
      </c>
      <c r="E44" s="31"/>
      <c r="F44" s="153"/>
      <c r="G44" s="31"/>
      <c r="H44" s="31" t="s">
        <v>292</v>
      </c>
      <c r="I44" s="31"/>
      <c r="J44" s="31"/>
    </row>
    <row r="45" spans="1:10" ht="12.75">
      <c r="A45" s="30">
        <v>39</v>
      </c>
      <c r="B45" s="28" t="s">
        <v>62</v>
      </c>
      <c r="C45" s="31" t="s">
        <v>292</v>
      </c>
      <c r="D45" s="31" t="s">
        <v>292</v>
      </c>
      <c r="E45" s="31"/>
      <c r="F45" s="153"/>
      <c r="G45" s="31"/>
      <c r="H45" s="31" t="s">
        <v>292</v>
      </c>
      <c r="I45" s="31"/>
      <c r="J45" s="31" t="s">
        <v>292</v>
      </c>
    </row>
    <row r="46" spans="1:10" ht="12.75">
      <c r="A46" s="30">
        <v>40</v>
      </c>
      <c r="B46" s="28" t="s">
        <v>63</v>
      </c>
      <c r="C46" s="31" t="s">
        <v>292</v>
      </c>
      <c r="D46" s="31" t="s">
        <v>292</v>
      </c>
      <c r="E46" s="31"/>
      <c r="F46" s="153"/>
      <c r="G46" s="31"/>
      <c r="H46" s="31" t="s">
        <v>292</v>
      </c>
      <c r="I46" s="31"/>
      <c r="J46" s="31"/>
    </row>
    <row r="47" spans="1:10" ht="12.75">
      <c r="A47" s="30">
        <v>41</v>
      </c>
      <c r="B47" s="28" t="s">
        <v>64</v>
      </c>
      <c r="C47" s="31" t="s">
        <v>292</v>
      </c>
      <c r="D47" s="31"/>
      <c r="E47" s="31"/>
      <c r="F47" s="153"/>
      <c r="G47" s="31"/>
      <c r="H47" s="31" t="s">
        <v>292</v>
      </c>
      <c r="I47" s="31"/>
      <c r="J47" s="31"/>
    </row>
    <row r="48" spans="1:10" ht="12.75">
      <c r="A48" s="30">
        <v>42</v>
      </c>
      <c r="B48" s="28" t="s">
        <v>65</v>
      </c>
      <c r="C48" s="31" t="s">
        <v>292</v>
      </c>
      <c r="D48" s="31" t="s">
        <v>292</v>
      </c>
      <c r="E48" s="31"/>
      <c r="F48" s="153"/>
      <c r="G48" s="31"/>
      <c r="H48" s="31" t="s">
        <v>292</v>
      </c>
      <c r="I48" s="31"/>
      <c r="J48" s="31"/>
    </row>
    <row r="49" spans="1:10" ht="12.75">
      <c r="A49" s="30">
        <v>43</v>
      </c>
      <c r="B49" s="28" t="s">
        <v>66</v>
      </c>
      <c r="C49" s="31" t="s">
        <v>292</v>
      </c>
      <c r="D49" s="31" t="s">
        <v>292</v>
      </c>
      <c r="E49" s="31"/>
      <c r="F49" s="31" t="s">
        <v>292</v>
      </c>
      <c r="G49" s="47"/>
      <c r="H49" s="31" t="s">
        <v>292</v>
      </c>
      <c r="I49" s="31"/>
      <c r="J49" s="31" t="s">
        <v>292</v>
      </c>
    </row>
    <row r="50" spans="1:10" ht="12.75">
      <c r="A50" s="30">
        <v>44</v>
      </c>
      <c r="B50" s="28" t="s">
        <v>67</v>
      </c>
      <c r="C50" s="31" t="s">
        <v>292</v>
      </c>
      <c r="D50" s="31" t="s">
        <v>292</v>
      </c>
      <c r="E50" s="31"/>
      <c r="F50" s="31" t="s">
        <v>292</v>
      </c>
      <c r="G50" s="47"/>
      <c r="H50" s="31" t="s">
        <v>292</v>
      </c>
      <c r="I50" s="31"/>
      <c r="J50" s="31"/>
    </row>
    <row r="51" spans="1:10" ht="12.75">
      <c r="A51" s="30">
        <v>45</v>
      </c>
      <c r="B51" s="28" t="s">
        <v>68</v>
      </c>
      <c r="C51" s="31" t="s">
        <v>292</v>
      </c>
      <c r="D51" s="31" t="s">
        <v>292</v>
      </c>
      <c r="E51" s="31"/>
      <c r="F51" s="31" t="s">
        <v>292</v>
      </c>
      <c r="G51" s="31" t="s">
        <v>292</v>
      </c>
      <c r="H51" s="31" t="s">
        <v>292</v>
      </c>
      <c r="I51" s="31"/>
      <c r="J51" s="31"/>
    </row>
    <row r="52" spans="1:10" ht="12.75">
      <c r="A52" s="30">
        <v>46</v>
      </c>
      <c r="B52" s="28" t="s">
        <v>69</v>
      </c>
      <c r="C52" s="31" t="s">
        <v>292</v>
      </c>
      <c r="D52" s="31" t="s">
        <v>292</v>
      </c>
      <c r="E52" s="31"/>
      <c r="F52" s="31" t="s">
        <v>292</v>
      </c>
      <c r="G52" s="31" t="s">
        <v>292</v>
      </c>
      <c r="H52" s="31" t="s">
        <v>292</v>
      </c>
      <c r="I52" s="31"/>
      <c r="J52" s="31" t="s">
        <v>292</v>
      </c>
    </row>
    <row r="53" spans="1:10" ht="12.75">
      <c r="A53" s="30">
        <v>47</v>
      </c>
      <c r="B53" s="28" t="s">
        <v>70</v>
      </c>
      <c r="C53" s="31" t="s">
        <v>292</v>
      </c>
      <c r="D53" s="31" t="s">
        <v>292</v>
      </c>
      <c r="E53" s="31"/>
      <c r="F53" s="31" t="s">
        <v>292</v>
      </c>
      <c r="G53" s="31" t="s">
        <v>292</v>
      </c>
      <c r="H53" s="31" t="s">
        <v>292</v>
      </c>
      <c r="I53" s="31"/>
      <c r="J53" s="31"/>
    </row>
    <row r="54" spans="1:10" ht="12.75">
      <c r="A54" s="30">
        <v>48</v>
      </c>
      <c r="B54" s="28" t="s">
        <v>71</v>
      </c>
      <c r="C54" s="31" t="s">
        <v>292</v>
      </c>
      <c r="D54" s="31" t="s">
        <v>292</v>
      </c>
      <c r="E54" s="31"/>
      <c r="F54" s="31" t="s">
        <v>292</v>
      </c>
      <c r="G54" s="31"/>
      <c r="H54" s="31" t="s">
        <v>292</v>
      </c>
      <c r="I54" s="31"/>
      <c r="J54" s="31"/>
    </row>
    <row r="55" spans="1:10" ht="12.75">
      <c r="A55" s="30">
        <v>49</v>
      </c>
      <c r="B55" s="28" t="s">
        <v>72</v>
      </c>
      <c r="C55" s="31"/>
      <c r="D55" s="31"/>
      <c r="E55" s="31"/>
      <c r="F55" s="153"/>
      <c r="G55" s="31"/>
      <c r="H55" s="31" t="s">
        <v>292</v>
      </c>
      <c r="I55" s="31"/>
      <c r="J55" s="31"/>
    </row>
    <row r="56" spans="1:10" ht="12.75">
      <c r="A56" s="30">
        <v>50</v>
      </c>
      <c r="B56" s="28" t="s">
        <v>74</v>
      </c>
      <c r="C56" s="31"/>
      <c r="D56" s="31"/>
      <c r="E56" s="31"/>
      <c r="F56" s="31" t="s">
        <v>292</v>
      </c>
      <c r="G56" s="31"/>
      <c r="H56" s="31" t="s">
        <v>292</v>
      </c>
      <c r="I56" s="31"/>
      <c r="J56" s="31"/>
    </row>
    <row r="57" spans="1:10" ht="12.75">
      <c r="A57" s="30">
        <v>51</v>
      </c>
      <c r="B57" s="28" t="s">
        <v>75</v>
      </c>
      <c r="C57" s="31" t="s">
        <v>292</v>
      </c>
      <c r="D57" s="31" t="s">
        <v>292</v>
      </c>
      <c r="E57" s="31"/>
      <c r="F57" s="31" t="s">
        <v>292</v>
      </c>
      <c r="G57" s="31"/>
      <c r="H57" s="31" t="s">
        <v>292</v>
      </c>
      <c r="I57" s="31"/>
      <c r="J57" s="31"/>
    </row>
    <row r="58" spans="1:10" ht="12.75">
      <c r="A58" s="30">
        <v>52</v>
      </c>
      <c r="B58" s="28" t="s">
        <v>76</v>
      </c>
      <c r="C58" s="31"/>
      <c r="D58" s="31"/>
      <c r="E58" s="31"/>
      <c r="F58" s="31" t="s">
        <v>292</v>
      </c>
      <c r="G58" s="31"/>
      <c r="H58" s="31" t="s">
        <v>292</v>
      </c>
      <c r="I58" s="31"/>
      <c r="J58" s="31"/>
    </row>
    <row r="59" spans="1:10" ht="12.75">
      <c r="A59" s="30">
        <v>53</v>
      </c>
      <c r="B59" s="28" t="s">
        <v>77</v>
      </c>
      <c r="C59" s="31"/>
      <c r="D59" s="31"/>
      <c r="E59" s="31"/>
      <c r="F59" s="31" t="s">
        <v>292</v>
      </c>
      <c r="G59" s="31"/>
      <c r="H59" s="31" t="s">
        <v>292</v>
      </c>
      <c r="I59" s="31"/>
      <c r="J59" s="31"/>
    </row>
    <row r="60" spans="1:10" ht="12.75">
      <c r="A60" s="30">
        <v>54</v>
      </c>
      <c r="B60" s="28" t="s">
        <v>78</v>
      </c>
      <c r="C60" s="31"/>
      <c r="D60" s="31"/>
      <c r="E60" s="31"/>
      <c r="F60" s="31" t="s">
        <v>292</v>
      </c>
      <c r="G60" s="31"/>
      <c r="H60" s="31" t="s">
        <v>292</v>
      </c>
      <c r="I60" s="31"/>
      <c r="J60" s="31"/>
    </row>
    <row r="61" spans="1:10" ht="12.75">
      <c r="A61" s="30">
        <v>55</v>
      </c>
      <c r="B61" s="28" t="s">
        <v>79</v>
      </c>
      <c r="C61" s="31"/>
      <c r="D61" s="31"/>
      <c r="E61" s="31"/>
      <c r="F61" s="31" t="s">
        <v>292</v>
      </c>
      <c r="G61" s="31"/>
      <c r="H61" s="31" t="s">
        <v>292</v>
      </c>
      <c r="I61" s="31"/>
      <c r="J61" s="31"/>
    </row>
    <row r="62" spans="1:10" ht="12.75">
      <c r="A62" s="30">
        <v>56</v>
      </c>
      <c r="B62" s="28" t="s">
        <v>80</v>
      </c>
      <c r="C62" s="31"/>
      <c r="D62" s="31"/>
      <c r="E62" s="31"/>
      <c r="F62" s="31" t="s">
        <v>292</v>
      </c>
      <c r="G62" s="31"/>
      <c r="H62" s="31" t="s">
        <v>292</v>
      </c>
      <c r="I62" s="31"/>
      <c r="J62" s="31"/>
    </row>
    <row r="63" spans="1:10" ht="12.75">
      <c r="A63" s="30">
        <v>57</v>
      </c>
      <c r="B63" s="28" t="s">
        <v>81</v>
      </c>
      <c r="C63" s="31" t="s">
        <v>292</v>
      </c>
      <c r="D63" s="31"/>
      <c r="E63" s="31"/>
      <c r="F63" s="157"/>
      <c r="G63" s="31"/>
      <c r="H63" s="31"/>
      <c r="I63" s="31"/>
      <c r="J63" s="31"/>
    </row>
    <row r="64" spans="1:10" ht="12.75">
      <c r="A64" s="30">
        <v>58</v>
      </c>
      <c r="B64" s="28" t="s">
        <v>82</v>
      </c>
      <c r="C64" s="31" t="s">
        <v>292</v>
      </c>
      <c r="D64" s="31"/>
      <c r="E64" s="31"/>
      <c r="F64" s="157"/>
      <c r="G64" s="31"/>
      <c r="H64" s="31"/>
      <c r="I64" s="31"/>
      <c r="J64" s="31"/>
    </row>
    <row r="65" spans="1:10" ht="12.75">
      <c r="A65" s="30">
        <v>59</v>
      </c>
      <c r="B65" s="28" t="s">
        <v>83</v>
      </c>
      <c r="C65" s="31" t="s">
        <v>292</v>
      </c>
      <c r="D65" s="31"/>
      <c r="E65" s="31"/>
      <c r="F65" s="157"/>
      <c r="G65" s="31"/>
      <c r="H65" s="31"/>
      <c r="I65" s="31"/>
      <c r="J65" s="31"/>
    </row>
    <row r="66" spans="1:10" ht="12.75">
      <c r="A66" s="30">
        <v>60</v>
      </c>
      <c r="B66" s="28" t="s">
        <v>85</v>
      </c>
      <c r="C66" s="31" t="s">
        <v>292</v>
      </c>
      <c r="D66" s="31"/>
      <c r="E66" s="31"/>
      <c r="F66" s="157"/>
      <c r="G66" s="31"/>
      <c r="H66" s="31"/>
      <c r="I66" s="31"/>
      <c r="J66" s="31"/>
    </row>
    <row r="67" spans="1:10" ht="12.75">
      <c r="A67" s="30">
        <v>61</v>
      </c>
      <c r="B67" s="28" t="s">
        <v>86</v>
      </c>
      <c r="C67" s="31" t="s">
        <v>292</v>
      </c>
      <c r="D67" s="31"/>
      <c r="E67" s="31"/>
      <c r="F67" s="157"/>
      <c r="G67" s="31"/>
      <c r="H67" s="31"/>
      <c r="I67" s="31"/>
      <c r="J67" s="31"/>
    </row>
    <row r="68" spans="1:10" ht="12.75">
      <c r="A68" s="30">
        <v>62</v>
      </c>
      <c r="B68" s="28" t="s">
        <v>87</v>
      </c>
      <c r="C68" s="31" t="s">
        <v>292</v>
      </c>
      <c r="D68" s="31"/>
      <c r="E68" s="31"/>
      <c r="F68" s="157"/>
      <c r="G68" s="31"/>
      <c r="H68" s="31"/>
      <c r="I68" s="31"/>
      <c r="J68" s="31"/>
    </row>
    <row r="69" spans="1:10" ht="12.75">
      <c r="A69" s="30">
        <v>63</v>
      </c>
      <c r="B69" s="28" t="s">
        <v>88</v>
      </c>
      <c r="C69" s="31" t="s">
        <v>292</v>
      </c>
      <c r="D69" s="31"/>
      <c r="E69" s="31"/>
      <c r="F69" s="157"/>
      <c r="G69" s="31"/>
      <c r="H69" s="31"/>
      <c r="I69" s="31"/>
      <c r="J69" s="31"/>
    </row>
    <row r="70" spans="1:10" ht="12.75">
      <c r="A70" s="30">
        <v>64</v>
      </c>
      <c r="B70" s="28" t="s">
        <v>89</v>
      </c>
      <c r="C70" s="31" t="s">
        <v>292</v>
      </c>
      <c r="D70" s="31"/>
      <c r="E70" s="31"/>
      <c r="F70" s="157"/>
      <c r="G70" s="31"/>
      <c r="H70" s="31"/>
      <c r="I70" s="31"/>
      <c r="J70" s="31"/>
    </row>
    <row r="71" spans="1:10" ht="12.75">
      <c r="A71" s="30">
        <v>65</v>
      </c>
      <c r="B71" s="28" t="s">
        <v>90</v>
      </c>
      <c r="C71" s="31" t="s">
        <v>292</v>
      </c>
      <c r="D71" s="31"/>
      <c r="E71" s="31"/>
      <c r="F71" s="157"/>
      <c r="G71" s="31"/>
      <c r="H71" s="31"/>
      <c r="I71" s="31"/>
      <c r="J71" s="31"/>
    </row>
    <row r="72" spans="1:10" ht="12.75">
      <c r="A72" s="30">
        <v>66</v>
      </c>
      <c r="B72" s="28" t="s">
        <v>91</v>
      </c>
      <c r="C72" s="31" t="s">
        <v>292</v>
      </c>
      <c r="D72" s="31"/>
      <c r="E72" s="31"/>
      <c r="F72" s="157"/>
      <c r="G72" s="31"/>
      <c r="H72" s="31"/>
      <c r="I72" s="31"/>
      <c r="J72" s="31"/>
    </row>
    <row r="73" spans="1:10" ht="12.75">
      <c r="A73" s="30">
        <v>67</v>
      </c>
      <c r="B73" s="28" t="s">
        <v>92</v>
      </c>
      <c r="C73" s="31" t="s">
        <v>292</v>
      </c>
      <c r="D73" s="31"/>
      <c r="E73" s="31"/>
      <c r="F73" s="157"/>
      <c r="G73" s="31"/>
      <c r="H73" s="31"/>
      <c r="I73" s="31"/>
      <c r="J73" s="31"/>
    </row>
    <row r="74" spans="1:10" ht="12.75">
      <c r="A74" s="30">
        <v>68</v>
      </c>
      <c r="B74" s="28" t="s">
        <v>93</v>
      </c>
      <c r="C74" s="31" t="s">
        <v>292</v>
      </c>
      <c r="D74" s="31"/>
      <c r="E74" s="31"/>
      <c r="F74" s="157"/>
      <c r="G74" s="31"/>
      <c r="H74" s="31"/>
      <c r="I74" s="31"/>
      <c r="J74" s="31"/>
    </row>
    <row r="75" spans="1:10" ht="12.75">
      <c r="A75" s="30">
        <v>69</v>
      </c>
      <c r="B75" s="28" t="s">
        <v>94</v>
      </c>
      <c r="C75" s="31" t="s">
        <v>292</v>
      </c>
      <c r="D75" s="31"/>
      <c r="E75" s="31"/>
      <c r="F75" s="157"/>
      <c r="G75" s="31"/>
      <c r="H75" s="31"/>
      <c r="I75" s="31"/>
      <c r="J75" s="31"/>
    </row>
    <row r="76" spans="1:10" ht="12.75">
      <c r="A76" s="30">
        <v>70</v>
      </c>
      <c r="B76" s="28" t="s">
        <v>95</v>
      </c>
      <c r="C76" s="31" t="s">
        <v>292</v>
      </c>
      <c r="D76" s="31"/>
      <c r="E76" s="31"/>
      <c r="F76" s="157"/>
      <c r="G76" s="31"/>
      <c r="H76" s="31"/>
      <c r="I76" s="31"/>
      <c r="J76" s="31"/>
    </row>
    <row r="77" spans="1:10" ht="12.75">
      <c r="A77" s="30">
        <v>71</v>
      </c>
      <c r="B77" s="28" t="s">
        <v>96</v>
      </c>
      <c r="C77" s="31" t="s">
        <v>292</v>
      </c>
      <c r="D77" s="31"/>
      <c r="E77" s="31"/>
      <c r="F77" s="157"/>
      <c r="G77" s="31"/>
      <c r="H77" s="31"/>
      <c r="I77" s="31"/>
      <c r="J77" s="31"/>
    </row>
    <row r="78" spans="1:10" ht="12.75">
      <c r="A78" s="30">
        <v>72</v>
      </c>
      <c r="B78" s="40" t="s">
        <v>97</v>
      </c>
      <c r="C78" s="31" t="s">
        <v>292</v>
      </c>
      <c r="D78" s="31"/>
      <c r="E78" s="31"/>
      <c r="F78" s="157"/>
      <c r="G78" s="31"/>
      <c r="H78" s="31"/>
      <c r="I78" s="31"/>
      <c r="J78" s="31"/>
    </row>
    <row r="79" spans="1:10" ht="12.75">
      <c r="A79" s="30">
        <v>73</v>
      </c>
      <c r="B79" s="40" t="s">
        <v>234</v>
      </c>
      <c r="C79" s="158"/>
      <c r="D79" s="31"/>
      <c r="E79" s="31"/>
      <c r="F79" s="31" t="s">
        <v>292</v>
      </c>
      <c r="G79" s="31"/>
      <c r="H79" s="31"/>
      <c r="I79" s="31"/>
      <c r="J79" s="31"/>
    </row>
    <row r="80" spans="1:10" ht="12.75">
      <c r="A80" s="30">
        <v>74</v>
      </c>
      <c r="B80" s="40" t="s">
        <v>236</v>
      </c>
      <c r="C80" s="158" t="s">
        <v>292</v>
      </c>
      <c r="D80" s="158" t="s">
        <v>292</v>
      </c>
      <c r="E80" s="31"/>
      <c r="F80" s="158" t="s">
        <v>292</v>
      </c>
      <c r="G80" s="31" t="s">
        <v>292</v>
      </c>
      <c r="H80" s="158" t="s">
        <v>292</v>
      </c>
      <c r="I80" s="31"/>
      <c r="J80" s="31"/>
    </row>
    <row r="81" spans="1:10" ht="12.75">
      <c r="A81" s="30">
        <v>75</v>
      </c>
      <c r="B81" s="40" t="s">
        <v>238</v>
      </c>
      <c r="C81" s="158" t="s">
        <v>292</v>
      </c>
      <c r="D81" s="158" t="s">
        <v>292</v>
      </c>
      <c r="E81" s="31"/>
      <c r="F81" s="158" t="s">
        <v>292</v>
      </c>
      <c r="G81" s="31"/>
      <c r="H81" s="158"/>
      <c r="I81" s="31"/>
      <c r="J81" s="31"/>
    </row>
    <row r="82" spans="1:10" ht="12.75">
      <c r="A82" s="30">
        <v>76</v>
      </c>
      <c r="B82" s="40" t="s">
        <v>240</v>
      </c>
      <c r="C82" s="158" t="s">
        <v>292</v>
      </c>
      <c r="D82" s="158" t="s">
        <v>292</v>
      </c>
      <c r="E82" s="31"/>
      <c r="F82" s="158" t="s">
        <v>292</v>
      </c>
      <c r="G82" s="31"/>
      <c r="H82" s="158"/>
      <c r="I82" s="31"/>
      <c r="J82" s="31"/>
    </row>
    <row r="83" spans="1:10" ht="12.75">
      <c r="A83" s="30">
        <v>77</v>
      </c>
      <c r="B83" s="40" t="s">
        <v>241</v>
      </c>
      <c r="C83" s="158" t="s">
        <v>292</v>
      </c>
      <c r="D83" s="158" t="s">
        <v>292</v>
      </c>
      <c r="E83" s="31"/>
      <c r="F83" s="158" t="s">
        <v>292</v>
      </c>
      <c r="G83" s="31"/>
      <c r="H83" s="158" t="s">
        <v>292</v>
      </c>
      <c r="I83" s="31"/>
      <c r="J83" s="31"/>
    </row>
    <row r="84" spans="1:10" ht="12.75">
      <c r="A84" s="30">
        <v>78</v>
      </c>
      <c r="B84" s="40" t="s">
        <v>243</v>
      </c>
      <c r="C84" s="158" t="s">
        <v>292</v>
      </c>
      <c r="D84" s="158" t="s">
        <v>292</v>
      </c>
      <c r="E84" s="31"/>
      <c r="F84" s="158" t="s">
        <v>292</v>
      </c>
      <c r="G84" s="31"/>
      <c r="H84" s="158" t="s">
        <v>292</v>
      </c>
      <c r="I84" s="31"/>
      <c r="J84" s="31"/>
    </row>
    <row r="85" spans="1:10" ht="12.75">
      <c r="A85" s="30">
        <v>79</v>
      </c>
      <c r="B85" s="40" t="s">
        <v>244</v>
      </c>
      <c r="C85" s="158" t="s">
        <v>292</v>
      </c>
      <c r="D85" s="158" t="s">
        <v>292</v>
      </c>
      <c r="E85" s="31"/>
      <c r="F85" s="158" t="s">
        <v>292</v>
      </c>
      <c r="G85" s="31" t="s">
        <v>292</v>
      </c>
      <c r="H85" s="158" t="s">
        <v>292</v>
      </c>
      <c r="I85" s="31"/>
      <c r="J85" s="31"/>
    </row>
    <row r="86" spans="1:10" ht="12.75">
      <c r="A86" s="30">
        <v>80</v>
      </c>
      <c r="B86" s="40" t="s">
        <v>246</v>
      </c>
      <c r="C86" s="158" t="s">
        <v>292</v>
      </c>
      <c r="D86" s="158" t="s">
        <v>292</v>
      </c>
      <c r="E86" s="31"/>
      <c r="F86" s="158" t="s">
        <v>292</v>
      </c>
      <c r="G86" s="31"/>
      <c r="H86" s="158" t="s">
        <v>292</v>
      </c>
      <c r="I86" s="31"/>
      <c r="J86" s="31"/>
    </row>
    <row r="87" spans="1:10" ht="12.75">
      <c r="A87" s="30">
        <v>81</v>
      </c>
      <c r="B87" s="40" t="s">
        <v>247</v>
      </c>
      <c r="C87" s="158" t="s">
        <v>292</v>
      </c>
      <c r="D87" s="158" t="s">
        <v>292</v>
      </c>
      <c r="E87" s="31"/>
      <c r="F87" s="158" t="s">
        <v>292</v>
      </c>
      <c r="G87" s="31"/>
      <c r="H87" s="158" t="s">
        <v>292</v>
      </c>
      <c r="I87" s="31"/>
      <c r="J87" s="31"/>
    </row>
    <row r="88" spans="1:10" ht="12.75">
      <c r="A88" s="30">
        <v>82</v>
      </c>
      <c r="B88" s="40" t="s">
        <v>248</v>
      </c>
      <c r="C88" s="158"/>
      <c r="D88" s="158"/>
      <c r="E88" s="31"/>
      <c r="F88" s="31" t="s">
        <v>292</v>
      </c>
      <c r="G88" s="31"/>
      <c r="H88" s="158"/>
      <c r="I88" s="31"/>
      <c r="J88" s="31"/>
    </row>
    <row r="89" spans="1:10" ht="12.75">
      <c r="A89" s="30">
        <v>83</v>
      </c>
      <c r="B89" s="40" t="s">
        <v>250</v>
      </c>
      <c r="C89" s="158"/>
      <c r="D89" s="158"/>
      <c r="E89" s="31"/>
      <c r="F89" s="31" t="s">
        <v>292</v>
      </c>
      <c r="G89" s="31"/>
      <c r="H89" s="158"/>
      <c r="I89" s="31"/>
      <c r="J89" s="31"/>
    </row>
    <row r="90" spans="1:10" ht="12.75">
      <c r="A90" s="30">
        <v>84</v>
      </c>
      <c r="B90" s="40" t="s">
        <v>252</v>
      </c>
      <c r="C90" s="158" t="s">
        <v>292</v>
      </c>
      <c r="D90" s="158" t="s">
        <v>292</v>
      </c>
      <c r="E90" s="31"/>
      <c r="F90" s="158" t="s">
        <v>292</v>
      </c>
      <c r="G90" s="31"/>
      <c r="H90" s="158"/>
      <c r="I90" s="159"/>
      <c r="J90" s="31"/>
    </row>
    <row r="91" spans="1:10" ht="12.75">
      <c r="A91" s="30">
        <v>85</v>
      </c>
      <c r="B91" s="40" t="s">
        <v>254</v>
      </c>
      <c r="C91" s="158" t="s">
        <v>292</v>
      </c>
      <c r="D91" s="158" t="s">
        <v>292</v>
      </c>
      <c r="E91" s="31"/>
      <c r="F91" s="158" t="s">
        <v>292</v>
      </c>
      <c r="G91" s="31"/>
      <c r="H91" s="158"/>
      <c r="I91" s="31"/>
      <c r="J91" s="31"/>
    </row>
    <row r="92" spans="1:10" ht="12.75">
      <c r="A92" s="30">
        <v>86</v>
      </c>
      <c r="B92" s="40" t="s">
        <v>255</v>
      </c>
      <c r="C92" s="158" t="s">
        <v>292</v>
      </c>
      <c r="D92" s="158" t="s">
        <v>292</v>
      </c>
      <c r="E92" s="31"/>
      <c r="F92" s="158" t="s">
        <v>292</v>
      </c>
      <c r="G92" s="31"/>
      <c r="H92" s="158"/>
      <c r="I92" s="31"/>
      <c r="J92" s="31"/>
    </row>
    <row r="93" spans="1:10" ht="12.75">
      <c r="A93" s="30">
        <v>87</v>
      </c>
      <c r="B93" s="40" t="s">
        <v>256</v>
      </c>
      <c r="C93" s="158"/>
      <c r="D93" s="158"/>
      <c r="E93" s="31"/>
      <c r="F93" s="31" t="s">
        <v>292</v>
      </c>
      <c r="G93" s="31"/>
      <c r="H93" s="158"/>
      <c r="I93" s="31"/>
      <c r="J93" s="31"/>
    </row>
    <row r="94" spans="1:10" ht="22.5">
      <c r="A94" s="30">
        <v>88</v>
      </c>
      <c r="B94" s="40" t="s">
        <v>293</v>
      </c>
      <c r="C94" s="158"/>
      <c r="D94" s="158"/>
      <c r="E94" s="31"/>
      <c r="F94" s="31" t="s">
        <v>292</v>
      </c>
      <c r="G94" s="31"/>
      <c r="H94" s="158"/>
      <c r="I94" s="31"/>
      <c r="J94" s="31"/>
    </row>
    <row r="95" spans="1:10" ht="12.75" customHeight="1">
      <c r="A95" s="30">
        <v>89</v>
      </c>
      <c r="B95" s="40" t="s">
        <v>258</v>
      </c>
      <c r="C95" s="158"/>
      <c r="D95" s="158"/>
      <c r="E95" s="31"/>
      <c r="F95" s="31" t="s">
        <v>292</v>
      </c>
      <c r="G95" s="31"/>
      <c r="H95" s="158"/>
      <c r="I95" s="31"/>
      <c r="J95" s="31"/>
    </row>
    <row r="96" spans="1:10" ht="12.75">
      <c r="A96" s="30">
        <v>90</v>
      </c>
      <c r="B96" s="40" t="s">
        <v>259</v>
      </c>
      <c r="C96" s="158" t="s">
        <v>292</v>
      </c>
      <c r="D96" s="158" t="s">
        <v>292</v>
      </c>
      <c r="E96" s="31"/>
      <c r="F96" s="158" t="s">
        <v>292</v>
      </c>
      <c r="G96" s="31"/>
      <c r="H96" s="158"/>
      <c r="I96" s="31"/>
      <c r="J96" s="31"/>
    </row>
    <row r="97" spans="1:10" ht="12.75">
      <c r="A97" s="30">
        <v>91</v>
      </c>
      <c r="B97" s="40" t="s">
        <v>260</v>
      </c>
      <c r="C97" s="158"/>
      <c r="D97" s="158"/>
      <c r="E97" s="31"/>
      <c r="F97" s="31" t="s">
        <v>292</v>
      </c>
      <c r="G97" s="31"/>
      <c r="H97" s="158"/>
      <c r="I97" s="31"/>
      <c r="J97" s="31"/>
    </row>
    <row r="98" spans="1:10" ht="12.75">
      <c r="A98" s="30">
        <v>92</v>
      </c>
      <c r="B98" s="40" t="s">
        <v>261</v>
      </c>
      <c r="C98" s="158"/>
      <c r="D98" s="158"/>
      <c r="E98" s="31"/>
      <c r="F98" s="31" t="s">
        <v>292</v>
      </c>
      <c r="G98" s="31"/>
      <c r="H98" s="158"/>
      <c r="I98" s="31"/>
      <c r="J98" s="31"/>
    </row>
    <row r="99" spans="1:10" ht="12.75">
      <c r="A99" s="30">
        <v>93</v>
      </c>
      <c r="B99" s="40" t="s">
        <v>262</v>
      </c>
      <c r="C99" s="158" t="s">
        <v>292</v>
      </c>
      <c r="D99" s="158" t="s">
        <v>292</v>
      </c>
      <c r="E99" s="31"/>
      <c r="F99" s="31" t="s">
        <v>292</v>
      </c>
      <c r="G99" s="31"/>
      <c r="H99" s="158"/>
      <c r="I99" s="31"/>
      <c r="J99" s="31"/>
    </row>
    <row r="100" spans="1:10" ht="12.75">
      <c r="A100" s="30">
        <v>94</v>
      </c>
      <c r="B100" s="40" t="s">
        <v>264</v>
      </c>
      <c r="C100" s="158"/>
      <c r="D100" s="158"/>
      <c r="E100" s="31"/>
      <c r="F100" s="31" t="s">
        <v>292</v>
      </c>
      <c r="G100" s="31"/>
      <c r="H100" s="158"/>
      <c r="I100" s="31"/>
      <c r="J100" s="31"/>
    </row>
    <row r="101" spans="1:10" ht="22.5">
      <c r="A101" s="30">
        <v>95</v>
      </c>
      <c r="B101" s="40" t="s">
        <v>294</v>
      </c>
      <c r="C101" s="158"/>
      <c r="D101" s="158"/>
      <c r="E101" s="31"/>
      <c r="F101" s="31" t="s">
        <v>292</v>
      </c>
      <c r="G101" s="31"/>
      <c r="H101" s="158"/>
      <c r="I101" s="31"/>
      <c r="J101" s="31"/>
    </row>
    <row r="102" spans="1:10" ht="12.75">
      <c r="A102" s="30">
        <v>96</v>
      </c>
      <c r="B102" s="40" t="s">
        <v>266</v>
      </c>
      <c r="C102" s="158" t="s">
        <v>292</v>
      </c>
      <c r="D102" s="158" t="s">
        <v>292</v>
      </c>
      <c r="E102" s="31"/>
      <c r="F102" s="158" t="s">
        <v>292</v>
      </c>
      <c r="G102" s="31"/>
      <c r="H102" s="158" t="s">
        <v>292</v>
      </c>
      <c r="I102" s="31"/>
      <c r="J102" s="31"/>
    </row>
    <row r="103" spans="1:10" ht="12.75">
      <c r="A103" s="30">
        <v>97</v>
      </c>
      <c r="B103" s="40" t="s">
        <v>267</v>
      </c>
      <c r="C103" s="158"/>
      <c r="D103" s="158"/>
      <c r="E103" s="31"/>
      <c r="F103" s="31" t="s">
        <v>292</v>
      </c>
      <c r="G103" s="31"/>
      <c r="H103" s="158"/>
      <c r="I103" s="31"/>
      <c r="J103" s="31"/>
    </row>
    <row r="104" spans="1:10" ht="12.75">
      <c r="A104" s="30">
        <v>98</v>
      </c>
      <c r="B104" s="40" t="s">
        <v>268</v>
      </c>
      <c r="C104" s="158"/>
      <c r="D104" s="158"/>
      <c r="E104" s="31"/>
      <c r="F104" s="31" t="s">
        <v>292</v>
      </c>
      <c r="G104" s="31"/>
      <c r="H104" s="158"/>
      <c r="I104" s="31"/>
      <c r="J104" s="31"/>
    </row>
    <row r="105" spans="1:10" ht="12.75">
      <c r="A105" s="30">
        <v>99</v>
      </c>
      <c r="B105" s="40" t="s">
        <v>269</v>
      </c>
      <c r="C105" s="158" t="s">
        <v>292</v>
      </c>
      <c r="D105" s="158" t="s">
        <v>292</v>
      </c>
      <c r="E105" s="31"/>
      <c r="F105" s="158" t="s">
        <v>292</v>
      </c>
      <c r="G105" s="31"/>
      <c r="H105" s="158"/>
      <c r="I105" s="31"/>
      <c r="J105" s="31"/>
    </row>
    <row r="106" spans="1:10" ht="12.75">
      <c r="A106" s="30">
        <v>100</v>
      </c>
      <c r="B106" s="40" t="s">
        <v>270</v>
      </c>
      <c r="C106" s="158"/>
      <c r="D106" s="158"/>
      <c r="E106" s="31"/>
      <c r="F106" s="31" t="s">
        <v>292</v>
      </c>
      <c r="G106" s="31"/>
      <c r="H106" s="158"/>
      <c r="I106" s="31"/>
      <c r="J106" s="31"/>
    </row>
    <row r="107" spans="1:10" ht="12.75">
      <c r="A107" s="30">
        <v>101</v>
      </c>
      <c r="B107" s="40" t="s">
        <v>271</v>
      </c>
      <c r="C107" s="158"/>
      <c r="D107" s="158"/>
      <c r="E107" s="31"/>
      <c r="F107" s="31" t="s">
        <v>292</v>
      </c>
      <c r="G107" s="31"/>
      <c r="H107" s="158"/>
      <c r="I107" s="31"/>
      <c r="J107" s="31"/>
    </row>
    <row r="108" spans="1:10" ht="12.75">
      <c r="A108" s="30">
        <v>102</v>
      </c>
      <c r="B108" s="40" t="s">
        <v>272</v>
      </c>
      <c r="C108" s="158" t="s">
        <v>292</v>
      </c>
      <c r="D108" s="158" t="s">
        <v>292</v>
      </c>
      <c r="E108" s="31"/>
      <c r="F108" s="31" t="s">
        <v>292</v>
      </c>
      <c r="G108" s="31"/>
      <c r="H108" s="158" t="s">
        <v>292</v>
      </c>
      <c r="I108" s="31"/>
      <c r="J108" s="31"/>
    </row>
    <row r="109" spans="1:10" ht="12.75">
      <c r="A109" s="30">
        <v>103</v>
      </c>
      <c r="B109" s="40" t="s">
        <v>276</v>
      </c>
      <c r="C109" s="158" t="s">
        <v>292</v>
      </c>
      <c r="D109" s="158" t="s">
        <v>292</v>
      </c>
      <c r="E109" s="31"/>
      <c r="F109" s="31" t="s">
        <v>292</v>
      </c>
      <c r="G109" s="31" t="s">
        <v>292</v>
      </c>
      <c r="H109" s="158" t="s">
        <v>292</v>
      </c>
      <c r="I109" s="31"/>
      <c r="J109" s="31"/>
    </row>
    <row r="110" spans="1:10" ht="12.75">
      <c r="A110" s="30">
        <v>104</v>
      </c>
      <c r="B110" s="40" t="s">
        <v>274</v>
      </c>
      <c r="C110" s="158" t="s">
        <v>292</v>
      </c>
      <c r="D110" s="158" t="s">
        <v>292</v>
      </c>
      <c r="E110" s="31"/>
      <c r="F110" s="158" t="s">
        <v>292</v>
      </c>
      <c r="G110" s="31"/>
      <c r="H110" s="158" t="s">
        <v>292</v>
      </c>
      <c r="I110" s="31"/>
      <c r="J110" s="31"/>
    </row>
    <row r="111" spans="1:10" ht="12.75">
      <c r="A111" s="30">
        <v>105</v>
      </c>
      <c r="B111" s="40" t="s">
        <v>275</v>
      </c>
      <c r="C111" s="158"/>
      <c r="D111" s="158"/>
      <c r="E111" s="31"/>
      <c r="F111" s="31" t="s">
        <v>292</v>
      </c>
      <c r="G111" s="31"/>
      <c r="H111" s="158"/>
      <c r="I111" s="31"/>
      <c r="J111" s="31"/>
    </row>
    <row r="112" spans="1:10" ht="12.75">
      <c r="A112" s="30">
        <v>106</v>
      </c>
      <c r="B112" s="40" t="s">
        <v>277</v>
      </c>
      <c r="C112" s="158" t="s">
        <v>292</v>
      </c>
      <c r="D112" s="158" t="s">
        <v>292</v>
      </c>
      <c r="E112" s="31"/>
      <c r="F112" s="158" t="s">
        <v>292</v>
      </c>
      <c r="G112" s="31" t="s">
        <v>292</v>
      </c>
      <c r="H112" s="158" t="s">
        <v>292</v>
      </c>
      <c r="I112" s="31"/>
      <c r="J112" s="31"/>
    </row>
    <row r="113" spans="1:10" ht="12.75">
      <c r="A113" s="30">
        <v>107</v>
      </c>
      <c r="B113" s="28" t="s">
        <v>278</v>
      </c>
      <c r="C113" s="158"/>
      <c r="D113" s="158"/>
      <c r="E113" s="31"/>
      <c r="F113" s="31" t="s">
        <v>292</v>
      </c>
      <c r="G113" s="31"/>
      <c r="H113" s="158"/>
      <c r="I113" s="31"/>
      <c r="J113" s="31"/>
    </row>
    <row r="114" spans="1:10" ht="12.7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</row>
    <row r="116" ht="12.75">
      <c r="C116" t="s">
        <v>295</v>
      </c>
    </row>
    <row r="118" spans="2:3" ht="12.75">
      <c r="B118" s="590" t="s">
        <v>296</v>
      </c>
      <c r="C118" s="590"/>
    </row>
  </sheetData>
  <sheetProtection/>
  <mergeCells count="2">
    <mergeCell ref="B1:J1"/>
    <mergeCell ref="B118:C118"/>
  </mergeCells>
  <printOptions/>
  <pageMargins left="1.3777777777777778" right="0.39375" top="0.5902777777777778" bottom="0.39375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94">
      <selection activeCell="L147" sqref="L147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7.25390625" style="0" customWidth="1"/>
    <col min="4" max="4" width="6.375" style="0" customWidth="1"/>
    <col min="5" max="5" width="12.75390625" style="0" customWidth="1"/>
    <col min="6" max="6" width="18.125" style="0" customWidth="1"/>
    <col min="7" max="7" width="7.625" style="0" customWidth="1"/>
    <col min="8" max="8" width="5.625" style="0" customWidth="1"/>
    <col min="9" max="9" width="11.125" style="0" customWidth="1"/>
  </cols>
  <sheetData>
    <row r="1" spans="2:7" ht="15.75" customHeight="1">
      <c r="B1" s="591" t="s">
        <v>739</v>
      </c>
      <c r="C1" s="542"/>
      <c r="D1" s="542"/>
      <c r="E1" s="542"/>
      <c r="F1" s="542"/>
      <c r="G1" s="542"/>
    </row>
    <row r="2" spans="2:4" ht="12.75">
      <c r="B2" s="7"/>
      <c r="C2" s="7"/>
      <c r="D2" s="7"/>
    </row>
    <row r="3" spans="1:8" ht="45" customHeight="1">
      <c r="A3" s="26" t="s">
        <v>13</v>
      </c>
      <c r="B3" s="26" t="s">
        <v>14</v>
      </c>
      <c r="C3" s="26" t="s">
        <v>297</v>
      </c>
      <c r="D3" s="592" t="s">
        <v>298</v>
      </c>
      <c r="E3" s="592"/>
      <c r="F3" s="161" t="s">
        <v>299</v>
      </c>
      <c r="G3" s="161" t="s">
        <v>300</v>
      </c>
      <c r="H3" s="162" t="s">
        <v>290</v>
      </c>
    </row>
    <row r="4" spans="1:8" ht="12.75">
      <c r="A4" s="163">
        <v>1</v>
      </c>
      <c r="B4" s="163" t="s">
        <v>25</v>
      </c>
      <c r="C4" s="164"/>
      <c r="D4" s="165">
        <v>1</v>
      </c>
      <c r="E4" s="166"/>
      <c r="F4" s="166"/>
      <c r="G4" s="166">
        <v>0</v>
      </c>
      <c r="H4" s="167"/>
    </row>
    <row r="5" spans="1:8" ht="12.75">
      <c r="A5" s="163">
        <v>2</v>
      </c>
      <c r="B5" s="163" t="s">
        <v>26</v>
      </c>
      <c r="C5" s="164"/>
      <c r="D5" s="165">
        <v>1</v>
      </c>
      <c r="E5" s="166"/>
      <c r="F5" s="166"/>
      <c r="G5" s="166">
        <v>0</v>
      </c>
      <c r="H5" s="167"/>
    </row>
    <row r="6" spans="1:8" ht="12.75">
      <c r="A6" s="163">
        <v>3</v>
      </c>
      <c r="B6" s="163" t="s">
        <v>27</v>
      </c>
      <c r="C6" s="164"/>
      <c r="D6" s="165">
        <v>1</v>
      </c>
      <c r="E6" s="166"/>
      <c r="F6" s="166"/>
      <c r="G6" s="166">
        <v>0</v>
      </c>
      <c r="H6" s="167"/>
    </row>
    <row r="7" spans="1:8" ht="12.75">
      <c r="A7" s="163">
        <v>4</v>
      </c>
      <c r="B7" s="163" t="s">
        <v>28</v>
      </c>
      <c r="C7" s="165">
        <v>1</v>
      </c>
      <c r="D7" s="165">
        <v>1</v>
      </c>
      <c r="E7" s="166"/>
      <c r="F7" s="168" t="s">
        <v>301</v>
      </c>
      <c r="G7" s="166">
        <v>1</v>
      </c>
      <c r="H7" s="167"/>
    </row>
    <row r="8" spans="1:8" ht="12.75">
      <c r="A8" s="163">
        <v>5</v>
      </c>
      <c r="B8" s="163" t="s">
        <v>29</v>
      </c>
      <c r="C8" s="165"/>
      <c r="D8" s="165">
        <v>1</v>
      </c>
      <c r="E8" s="166"/>
      <c r="F8" s="166"/>
      <c r="G8" s="166">
        <v>0</v>
      </c>
      <c r="H8" s="167"/>
    </row>
    <row r="9" spans="1:8" ht="12.75">
      <c r="A9" s="163">
        <v>6</v>
      </c>
      <c r="B9" s="163" t="s">
        <v>30</v>
      </c>
      <c r="C9" s="165">
        <v>1</v>
      </c>
      <c r="D9" s="165">
        <v>1</v>
      </c>
      <c r="E9" s="166"/>
      <c r="F9" s="168" t="s">
        <v>301</v>
      </c>
      <c r="G9" s="166">
        <v>1</v>
      </c>
      <c r="H9" s="167"/>
    </row>
    <row r="10" spans="1:8" ht="12.75">
      <c r="A10" s="163">
        <v>7</v>
      </c>
      <c r="B10" s="163" t="s">
        <v>31</v>
      </c>
      <c r="C10" s="164"/>
      <c r="D10" s="165">
        <v>1</v>
      </c>
      <c r="E10" s="166"/>
      <c r="F10" s="166"/>
      <c r="G10" s="166">
        <v>0</v>
      </c>
      <c r="H10" s="167"/>
    </row>
    <row r="11" spans="1:8" ht="12.75">
      <c r="A11" s="163">
        <v>8</v>
      </c>
      <c r="B11" s="163" t="s">
        <v>32</v>
      </c>
      <c r="C11" s="164"/>
      <c r="D11" s="165">
        <v>1</v>
      </c>
      <c r="E11" s="166" t="s">
        <v>302</v>
      </c>
      <c r="F11" s="168" t="s">
        <v>301</v>
      </c>
      <c r="G11" s="166">
        <v>1</v>
      </c>
      <c r="H11" s="167"/>
    </row>
    <row r="12" spans="1:8" ht="12.75">
      <c r="A12" s="163">
        <v>9</v>
      </c>
      <c r="B12" s="163" t="s">
        <v>33</v>
      </c>
      <c r="C12" s="164"/>
      <c r="D12" s="165">
        <v>1</v>
      </c>
      <c r="E12" s="166"/>
      <c r="F12" s="166"/>
      <c r="G12" s="166">
        <v>0</v>
      </c>
      <c r="H12" s="167"/>
    </row>
    <row r="13" spans="1:8" ht="12.75">
      <c r="A13" s="163">
        <v>10</v>
      </c>
      <c r="B13" s="163" t="s">
        <v>34</v>
      </c>
      <c r="C13" s="165">
        <v>1</v>
      </c>
      <c r="D13" s="165">
        <v>1</v>
      </c>
      <c r="E13" s="166" t="s">
        <v>303</v>
      </c>
      <c r="F13" s="168" t="s">
        <v>304</v>
      </c>
      <c r="G13" s="166">
        <v>1</v>
      </c>
      <c r="H13" s="167"/>
    </row>
    <row r="14" spans="1:8" ht="12.75">
      <c r="A14" s="163">
        <v>11</v>
      </c>
      <c r="B14" s="163" t="s">
        <v>15</v>
      </c>
      <c r="C14" s="169">
        <v>3</v>
      </c>
      <c r="D14" s="169">
        <v>1</v>
      </c>
      <c r="E14" s="166" t="s">
        <v>305</v>
      </c>
      <c r="F14" s="168" t="s">
        <v>306</v>
      </c>
      <c r="G14" s="166">
        <v>4</v>
      </c>
      <c r="H14" s="167"/>
    </row>
    <row r="15" spans="1:8" ht="12.75">
      <c r="A15" s="163">
        <v>12</v>
      </c>
      <c r="B15" s="163" t="s">
        <v>16</v>
      </c>
      <c r="C15" s="169">
        <v>1</v>
      </c>
      <c r="D15" s="169">
        <v>1</v>
      </c>
      <c r="E15" s="166" t="s">
        <v>307</v>
      </c>
      <c r="F15" s="168" t="s">
        <v>304</v>
      </c>
      <c r="G15" s="166">
        <v>0</v>
      </c>
      <c r="H15" s="167"/>
    </row>
    <row r="16" spans="1:8" ht="12.75">
      <c r="A16" s="163">
        <v>13</v>
      </c>
      <c r="B16" s="163" t="s">
        <v>17</v>
      </c>
      <c r="C16" s="165"/>
      <c r="D16" s="165">
        <v>1</v>
      </c>
      <c r="E16" s="166" t="s">
        <v>308</v>
      </c>
      <c r="F16" s="168" t="s">
        <v>301</v>
      </c>
      <c r="G16" s="166">
        <v>1</v>
      </c>
      <c r="H16" s="167"/>
    </row>
    <row r="17" spans="1:8" ht="12.75">
      <c r="A17" s="163">
        <v>14</v>
      </c>
      <c r="B17" s="163" t="s">
        <v>36</v>
      </c>
      <c r="C17" s="165">
        <v>2</v>
      </c>
      <c r="D17" s="165">
        <v>1</v>
      </c>
      <c r="E17" s="166" t="s">
        <v>309</v>
      </c>
      <c r="F17" s="168" t="s">
        <v>310</v>
      </c>
      <c r="G17" s="166">
        <v>2</v>
      </c>
      <c r="H17" s="167"/>
    </row>
    <row r="18" spans="1:8" ht="12.75">
      <c r="A18" s="163">
        <v>15</v>
      </c>
      <c r="B18" s="163" t="s">
        <v>37</v>
      </c>
      <c r="C18" s="165"/>
      <c r="D18" s="165">
        <v>1</v>
      </c>
      <c r="E18" s="166" t="s">
        <v>311</v>
      </c>
      <c r="F18" s="168" t="s">
        <v>301</v>
      </c>
      <c r="G18" s="166">
        <v>1</v>
      </c>
      <c r="H18" s="167"/>
    </row>
    <row r="19" spans="1:8" ht="12.75">
      <c r="A19" s="163">
        <v>16</v>
      </c>
      <c r="B19" s="163" t="s">
        <v>18</v>
      </c>
      <c r="C19" s="165">
        <v>2</v>
      </c>
      <c r="D19" s="165">
        <v>1</v>
      </c>
      <c r="E19" s="166" t="s">
        <v>312</v>
      </c>
      <c r="F19" s="168" t="s">
        <v>310</v>
      </c>
      <c r="G19" s="166">
        <v>2</v>
      </c>
      <c r="H19" s="167"/>
    </row>
    <row r="20" spans="1:8" ht="12.75">
      <c r="A20" s="163">
        <v>17</v>
      </c>
      <c r="B20" s="163" t="s">
        <v>38</v>
      </c>
      <c r="C20" s="165"/>
      <c r="D20" s="165">
        <v>1</v>
      </c>
      <c r="E20" s="166" t="s">
        <v>313</v>
      </c>
      <c r="F20" s="168" t="s">
        <v>301</v>
      </c>
      <c r="G20" s="166">
        <v>1</v>
      </c>
      <c r="H20" s="167"/>
    </row>
    <row r="21" spans="1:8" ht="12.75">
      <c r="A21" s="163">
        <v>18</v>
      </c>
      <c r="B21" s="163" t="s">
        <v>39</v>
      </c>
      <c r="C21" s="165">
        <v>1</v>
      </c>
      <c r="D21" s="165">
        <v>1</v>
      </c>
      <c r="E21" s="166" t="s">
        <v>314</v>
      </c>
      <c r="F21" s="168" t="s">
        <v>304</v>
      </c>
      <c r="G21" s="166">
        <v>0</v>
      </c>
      <c r="H21" s="167"/>
    </row>
    <row r="22" spans="1:8" ht="12.75">
      <c r="A22" s="163">
        <v>19</v>
      </c>
      <c r="B22" s="163" t="s">
        <v>40</v>
      </c>
      <c r="C22" s="165">
        <v>2</v>
      </c>
      <c r="D22" s="165">
        <v>1</v>
      </c>
      <c r="E22" s="166" t="s">
        <v>315</v>
      </c>
      <c r="F22" s="168" t="s">
        <v>310</v>
      </c>
      <c r="G22" s="166">
        <v>2</v>
      </c>
      <c r="H22" s="167"/>
    </row>
    <row r="23" spans="1:8" ht="12.75">
      <c r="A23" s="163">
        <v>20</v>
      </c>
      <c r="B23" s="163" t="s">
        <v>41</v>
      </c>
      <c r="C23" s="165">
        <v>1</v>
      </c>
      <c r="D23" s="165">
        <v>1</v>
      </c>
      <c r="E23" s="166" t="s">
        <v>316</v>
      </c>
      <c r="F23" s="168" t="s">
        <v>317</v>
      </c>
      <c r="G23" s="166">
        <v>0</v>
      </c>
      <c r="H23" s="167"/>
    </row>
    <row r="24" spans="1:8" ht="12.75">
      <c r="A24" s="163">
        <v>21</v>
      </c>
      <c r="B24" s="163" t="s">
        <v>42</v>
      </c>
      <c r="C24" s="165">
        <v>2</v>
      </c>
      <c r="D24" s="165">
        <v>1</v>
      </c>
      <c r="E24" s="166" t="s">
        <v>318</v>
      </c>
      <c r="F24" s="168" t="s">
        <v>310</v>
      </c>
      <c r="G24" s="166">
        <v>4</v>
      </c>
      <c r="H24" s="167"/>
    </row>
    <row r="25" spans="1:8" ht="12.75">
      <c r="A25" s="163">
        <v>22</v>
      </c>
      <c r="B25" s="163" t="s">
        <v>43</v>
      </c>
      <c r="C25" s="165">
        <v>1</v>
      </c>
      <c r="D25" s="165">
        <v>1</v>
      </c>
      <c r="E25" s="166" t="s">
        <v>319</v>
      </c>
      <c r="F25" s="168" t="s">
        <v>317</v>
      </c>
      <c r="G25" s="166">
        <v>0</v>
      </c>
      <c r="H25" s="167"/>
    </row>
    <row r="26" spans="1:8" ht="22.5">
      <c r="A26" s="163">
        <v>23</v>
      </c>
      <c r="B26" s="163" t="s">
        <v>44</v>
      </c>
      <c r="C26" s="165">
        <v>4</v>
      </c>
      <c r="D26" s="165">
        <v>4</v>
      </c>
      <c r="E26" s="166" t="s">
        <v>320</v>
      </c>
      <c r="F26" s="168" t="s">
        <v>321</v>
      </c>
      <c r="G26" s="166">
        <v>4</v>
      </c>
      <c r="H26" s="167"/>
    </row>
    <row r="27" spans="1:8" ht="12.75">
      <c r="A27" s="163">
        <v>24</v>
      </c>
      <c r="B27" s="163" t="s">
        <v>45</v>
      </c>
      <c r="C27" s="165">
        <v>1</v>
      </c>
      <c r="D27" s="165">
        <v>1</v>
      </c>
      <c r="E27" s="166" t="s">
        <v>322</v>
      </c>
      <c r="F27" s="168" t="s">
        <v>323</v>
      </c>
      <c r="G27" s="166">
        <v>1</v>
      </c>
      <c r="H27" s="167"/>
    </row>
    <row r="28" spans="1:8" ht="12.75">
      <c r="A28" s="163">
        <v>25</v>
      </c>
      <c r="B28" s="163" t="s">
        <v>46</v>
      </c>
      <c r="C28" s="165">
        <v>1</v>
      </c>
      <c r="D28" s="165">
        <v>1</v>
      </c>
      <c r="E28" s="166" t="s">
        <v>324</v>
      </c>
      <c r="F28" s="168" t="s">
        <v>317</v>
      </c>
      <c r="G28" s="166">
        <v>0</v>
      </c>
      <c r="H28" s="167"/>
    </row>
    <row r="29" spans="1:8" ht="12.75">
      <c r="A29" s="163">
        <v>26</v>
      </c>
      <c r="B29" s="163" t="s">
        <v>47</v>
      </c>
      <c r="C29" s="165">
        <v>1</v>
      </c>
      <c r="D29" s="165">
        <v>1</v>
      </c>
      <c r="E29" s="166" t="s">
        <v>315</v>
      </c>
      <c r="F29" s="168" t="s">
        <v>325</v>
      </c>
      <c r="G29" s="166">
        <v>1</v>
      </c>
      <c r="H29" s="167"/>
    </row>
    <row r="30" spans="1:8" ht="12.75" customHeight="1">
      <c r="A30" s="163">
        <v>27</v>
      </c>
      <c r="B30" s="163" t="s">
        <v>48</v>
      </c>
      <c r="C30" s="165">
        <v>1</v>
      </c>
      <c r="D30" s="169">
        <v>1</v>
      </c>
      <c r="E30" s="166" t="s">
        <v>308</v>
      </c>
      <c r="F30" s="168" t="s">
        <v>326</v>
      </c>
      <c r="G30" s="166">
        <v>1</v>
      </c>
      <c r="H30" s="167"/>
    </row>
    <row r="31" spans="1:8" ht="12.75">
      <c r="A31" s="163">
        <v>28</v>
      </c>
      <c r="B31" s="163" t="s">
        <v>106</v>
      </c>
      <c r="C31" s="165">
        <v>8</v>
      </c>
      <c r="D31" s="169">
        <v>5</v>
      </c>
      <c r="E31" s="166" t="s">
        <v>327</v>
      </c>
      <c r="F31" s="168" t="s">
        <v>328</v>
      </c>
      <c r="G31" s="166">
        <v>7</v>
      </c>
      <c r="H31" s="167"/>
    </row>
    <row r="32" spans="1:8" ht="12.75">
      <c r="A32" s="163">
        <v>29</v>
      </c>
      <c r="B32" s="163" t="s">
        <v>19</v>
      </c>
      <c r="C32" s="169"/>
      <c r="D32" s="165">
        <v>1</v>
      </c>
      <c r="E32" s="166"/>
      <c r="F32" s="166"/>
      <c r="G32" s="166">
        <v>0</v>
      </c>
      <c r="H32" s="167"/>
    </row>
    <row r="33" spans="1:8" ht="12.75">
      <c r="A33" s="163">
        <v>30</v>
      </c>
      <c r="B33" s="163" t="s">
        <v>54</v>
      </c>
      <c r="C33" s="165"/>
      <c r="D33" s="165">
        <v>1</v>
      </c>
      <c r="E33" s="166"/>
      <c r="F33" s="166"/>
      <c r="G33" s="166">
        <v>0</v>
      </c>
      <c r="H33" s="167"/>
    </row>
    <row r="34" spans="1:8" ht="12.75">
      <c r="A34" s="163">
        <v>31</v>
      </c>
      <c r="B34" s="163" t="s">
        <v>55</v>
      </c>
      <c r="C34" s="169"/>
      <c r="D34" s="165">
        <v>1</v>
      </c>
      <c r="E34" s="166"/>
      <c r="F34" s="166"/>
      <c r="G34" s="166">
        <v>0</v>
      </c>
      <c r="H34" s="167"/>
    </row>
    <row r="35" spans="1:8" ht="12.75">
      <c r="A35" s="163">
        <v>32</v>
      </c>
      <c r="B35" s="163" t="s">
        <v>56</v>
      </c>
      <c r="C35" s="165">
        <v>1</v>
      </c>
      <c r="D35" s="165">
        <v>1</v>
      </c>
      <c r="E35" s="166" t="s">
        <v>329</v>
      </c>
      <c r="F35" s="168" t="s">
        <v>301</v>
      </c>
      <c r="G35" s="166">
        <v>1</v>
      </c>
      <c r="H35" s="167"/>
    </row>
    <row r="36" spans="1:8" ht="12.75">
      <c r="A36" s="163">
        <v>33</v>
      </c>
      <c r="B36" s="163" t="s">
        <v>57</v>
      </c>
      <c r="C36" s="165"/>
      <c r="D36" s="165">
        <v>1</v>
      </c>
      <c r="E36" s="166"/>
      <c r="F36" s="166"/>
      <c r="G36" s="166">
        <v>0</v>
      </c>
      <c r="H36" s="167"/>
    </row>
    <row r="37" spans="1:8" ht="12.75">
      <c r="A37" s="163">
        <v>34</v>
      </c>
      <c r="B37" s="163" t="s">
        <v>20</v>
      </c>
      <c r="C37" s="165">
        <v>2</v>
      </c>
      <c r="D37" s="165">
        <v>1</v>
      </c>
      <c r="E37" s="169" t="s">
        <v>330</v>
      </c>
      <c r="F37" s="168" t="s">
        <v>331</v>
      </c>
      <c r="G37" s="166">
        <v>1</v>
      </c>
      <c r="H37" s="167"/>
    </row>
    <row r="38" spans="1:8" ht="12.75">
      <c r="A38" s="163">
        <v>35</v>
      </c>
      <c r="B38" s="163" t="s">
        <v>58</v>
      </c>
      <c r="C38" s="165">
        <v>3</v>
      </c>
      <c r="D38" s="165">
        <v>1</v>
      </c>
      <c r="E38" s="166" t="s">
        <v>318</v>
      </c>
      <c r="F38" s="168" t="s">
        <v>332</v>
      </c>
      <c r="G38" s="166">
        <v>3</v>
      </c>
      <c r="H38" s="167"/>
    </row>
    <row r="39" spans="1:8" ht="12.75">
      <c r="A39" s="163">
        <v>36</v>
      </c>
      <c r="B39" s="163" t="s">
        <v>59</v>
      </c>
      <c r="C39" s="165"/>
      <c r="D39" s="165">
        <v>1</v>
      </c>
      <c r="E39" s="166"/>
      <c r="F39" s="166"/>
      <c r="G39" s="166">
        <v>0</v>
      </c>
      <c r="H39" s="167"/>
    </row>
    <row r="40" spans="1:8" ht="12.75">
      <c r="A40" s="163">
        <v>37</v>
      </c>
      <c r="B40" s="163" t="s">
        <v>60</v>
      </c>
      <c r="C40" s="165"/>
      <c r="D40" s="165">
        <v>1</v>
      </c>
      <c r="E40" s="166"/>
      <c r="F40" s="166"/>
      <c r="G40" s="166">
        <v>0</v>
      </c>
      <c r="H40" s="167"/>
    </row>
    <row r="41" spans="1:8" ht="12.75">
      <c r="A41" s="163">
        <v>38</v>
      </c>
      <c r="B41" s="163" t="s">
        <v>61</v>
      </c>
      <c r="C41" s="165"/>
      <c r="D41" s="165">
        <v>1</v>
      </c>
      <c r="E41" s="166"/>
      <c r="F41" s="166"/>
      <c r="G41" s="166">
        <v>0</v>
      </c>
      <c r="H41" s="167"/>
    </row>
    <row r="42" spans="1:8" ht="12.75">
      <c r="A42" s="163">
        <v>39</v>
      </c>
      <c r="B42" s="163" t="s">
        <v>62</v>
      </c>
      <c r="C42" s="169"/>
      <c r="D42" s="165">
        <v>1</v>
      </c>
      <c r="E42" s="166"/>
      <c r="F42" s="166"/>
      <c r="G42" s="166">
        <v>0</v>
      </c>
      <c r="H42" s="167"/>
    </row>
    <row r="43" spans="1:8" ht="12.75">
      <c r="A43" s="163">
        <v>40</v>
      </c>
      <c r="B43" s="163" t="s">
        <v>63</v>
      </c>
      <c r="C43" s="165"/>
      <c r="D43" s="165">
        <v>1</v>
      </c>
      <c r="E43" s="166"/>
      <c r="F43" s="166"/>
      <c r="G43" s="166">
        <v>0</v>
      </c>
      <c r="H43" s="167"/>
    </row>
    <row r="44" spans="1:8" ht="12.75">
      <c r="A44" s="163">
        <v>41</v>
      </c>
      <c r="B44" s="163" t="s">
        <v>64</v>
      </c>
      <c r="C44" s="165"/>
      <c r="D44" s="165">
        <v>1</v>
      </c>
      <c r="E44" s="166"/>
      <c r="F44" s="166"/>
      <c r="G44" s="166">
        <v>0</v>
      </c>
      <c r="H44" s="167"/>
    </row>
    <row r="45" spans="1:8" ht="12.75">
      <c r="A45" s="163">
        <v>42</v>
      </c>
      <c r="B45" s="163" t="s">
        <v>65</v>
      </c>
      <c r="C45" s="165"/>
      <c r="D45" s="165">
        <v>1</v>
      </c>
      <c r="E45" s="166"/>
      <c r="F45" s="166"/>
      <c r="G45" s="166">
        <v>0</v>
      </c>
      <c r="H45" s="167"/>
    </row>
    <row r="46" spans="1:8" ht="12.75">
      <c r="A46" s="163">
        <v>43</v>
      </c>
      <c r="B46" s="163" t="s">
        <v>66</v>
      </c>
      <c r="C46" s="165">
        <v>3</v>
      </c>
      <c r="D46" s="169">
        <v>1</v>
      </c>
      <c r="E46" s="166" t="s">
        <v>333</v>
      </c>
      <c r="F46" s="168" t="s">
        <v>332</v>
      </c>
      <c r="G46" s="166">
        <v>3</v>
      </c>
      <c r="H46" s="167"/>
    </row>
    <row r="47" spans="1:8" ht="12.75">
      <c r="A47" s="163">
        <v>44</v>
      </c>
      <c r="B47" s="163" t="s">
        <v>67</v>
      </c>
      <c r="C47" s="165">
        <v>2</v>
      </c>
      <c r="D47" s="169">
        <v>1</v>
      </c>
      <c r="E47" s="166" t="s">
        <v>334</v>
      </c>
      <c r="F47" s="168" t="s">
        <v>310</v>
      </c>
      <c r="G47" s="166">
        <v>2</v>
      </c>
      <c r="H47" s="167"/>
    </row>
    <row r="48" spans="1:8" ht="12.75">
      <c r="A48" s="163">
        <v>45</v>
      </c>
      <c r="B48" s="163" t="s">
        <v>68</v>
      </c>
      <c r="C48" s="165">
        <v>2</v>
      </c>
      <c r="D48" s="165">
        <v>1</v>
      </c>
      <c r="E48" s="166" t="s">
        <v>335</v>
      </c>
      <c r="F48" s="168" t="s">
        <v>310</v>
      </c>
      <c r="G48" s="166">
        <v>2</v>
      </c>
      <c r="H48" s="167"/>
    </row>
    <row r="49" spans="1:8" ht="12.75">
      <c r="A49" s="163">
        <v>46</v>
      </c>
      <c r="B49" s="163" t="s">
        <v>69</v>
      </c>
      <c r="C49" s="165">
        <v>2</v>
      </c>
      <c r="D49" s="165">
        <v>1</v>
      </c>
      <c r="E49" s="166" t="s">
        <v>334</v>
      </c>
      <c r="F49" s="168" t="s">
        <v>310</v>
      </c>
      <c r="G49" s="166">
        <v>2</v>
      </c>
      <c r="H49" s="167"/>
    </row>
    <row r="50" spans="1:8" ht="12.75">
      <c r="A50" s="163">
        <v>47</v>
      </c>
      <c r="B50" s="163" t="s">
        <v>70</v>
      </c>
      <c r="C50" s="165">
        <v>2</v>
      </c>
      <c r="D50" s="165">
        <v>1</v>
      </c>
      <c r="E50" s="166" t="s">
        <v>311</v>
      </c>
      <c r="F50" s="168" t="s">
        <v>310</v>
      </c>
      <c r="G50" s="166">
        <v>2</v>
      </c>
      <c r="H50" s="167"/>
    </row>
    <row r="51" spans="1:8" ht="12.75">
      <c r="A51" s="163">
        <v>48</v>
      </c>
      <c r="B51" s="163" t="s">
        <v>71</v>
      </c>
      <c r="C51" s="165">
        <v>1</v>
      </c>
      <c r="D51" s="165">
        <v>1</v>
      </c>
      <c r="E51" s="166" t="s">
        <v>336</v>
      </c>
      <c r="F51" s="168" t="s">
        <v>304</v>
      </c>
      <c r="G51" s="166">
        <v>1</v>
      </c>
      <c r="H51" s="167"/>
    </row>
    <row r="52" spans="1:8" ht="12.75">
      <c r="A52" s="163">
        <v>49</v>
      </c>
      <c r="B52" s="163" t="s">
        <v>72</v>
      </c>
      <c r="C52" s="165"/>
      <c r="D52" s="165">
        <v>1</v>
      </c>
      <c r="E52" s="166"/>
      <c r="F52" s="166"/>
      <c r="G52" s="166">
        <v>0</v>
      </c>
      <c r="H52" s="167"/>
    </row>
    <row r="53" spans="1:8" ht="12.75">
      <c r="A53" s="163">
        <v>50</v>
      </c>
      <c r="B53" s="163" t="s">
        <v>74</v>
      </c>
      <c r="C53" s="165"/>
      <c r="D53" s="165">
        <v>1</v>
      </c>
      <c r="E53" s="166">
        <v>0</v>
      </c>
      <c r="F53" s="166">
        <v>0</v>
      </c>
      <c r="G53" s="166">
        <v>0</v>
      </c>
      <c r="H53" s="167"/>
    </row>
    <row r="54" spans="1:8" ht="12.75">
      <c r="A54" s="163">
        <v>51</v>
      </c>
      <c r="B54" s="163" t="s">
        <v>75</v>
      </c>
      <c r="C54" s="165">
        <v>1</v>
      </c>
      <c r="D54" s="165">
        <v>1</v>
      </c>
      <c r="E54" s="166" t="s">
        <v>319</v>
      </c>
      <c r="F54" s="168" t="s">
        <v>310</v>
      </c>
      <c r="G54" s="166">
        <v>0</v>
      </c>
      <c r="H54" s="167"/>
    </row>
    <row r="55" spans="1:8" ht="12.75">
      <c r="A55" s="163">
        <v>52</v>
      </c>
      <c r="B55" s="163" t="s">
        <v>76</v>
      </c>
      <c r="C55" s="165">
        <v>1</v>
      </c>
      <c r="D55" s="165">
        <v>1</v>
      </c>
      <c r="E55" s="166" t="s">
        <v>337</v>
      </c>
      <c r="F55" s="168" t="s">
        <v>301</v>
      </c>
      <c r="G55" s="166">
        <v>1</v>
      </c>
      <c r="H55" s="76">
        <v>1</v>
      </c>
    </row>
    <row r="56" spans="1:8" ht="12.75">
      <c r="A56" s="163">
        <v>53</v>
      </c>
      <c r="B56" s="163" t="s">
        <v>77</v>
      </c>
      <c r="C56" s="165">
        <v>1</v>
      </c>
      <c r="D56" s="165">
        <v>1</v>
      </c>
      <c r="E56" s="166" t="s">
        <v>338</v>
      </c>
      <c r="F56" s="168" t="s">
        <v>301</v>
      </c>
      <c r="G56" s="166">
        <v>1</v>
      </c>
      <c r="H56" s="76">
        <v>1</v>
      </c>
    </row>
    <row r="57" spans="1:8" ht="12.75">
      <c r="A57" s="163">
        <v>54</v>
      </c>
      <c r="B57" s="163" t="s">
        <v>78</v>
      </c>
      <c r="C57" s="165">
        <v>1</v>
      </c>
      <c r="D57" s="165">
        <v>1</v>
      </c>
      <c r="E57" s="166" t="s">
        <v>339</v>
      </c>
      <c r="F57" s="168" t="s">
        <v>301</v>
      </c>
      <c r="G57" s="166">
        <v>0</v>
      </c>
      <c r="H57" s="167"/>
    </row>
    <row r="58" spans="1:8" ht="12.75">
      <c r="A58" s="163">
        <v>55</v>
      </c>
      <c r="B58" s="163" t="s">
        <v>79</v>
      </c>
      <c r="C58" s="165"/>
      <c r="D58" s="165">
        <v>1</v>
      </c>
      <c r="E58" s="166" t="s">
        <v>340</v>
      </c>
      <c r="F58" s="168" t="s">
        <v>310</v>
      </c>
      <c r="G58" s="166">
        <v>0</v>
      </c>
      <c r="H58" s="167"/>
    </row>
    <row r="59" spans="1:8" ht="22.5">
      <c r="A59" s="163">
        <v>56</v>
      </c>
      <c r="B59" s="163" t="s">
        <v>80</v>
      </c>
      <c r="C59" s="165"/>
      <c r="D59" s="307">
        <v>1</v>
      </c>
      <c r="E59" s="166" t="s">
        <v>340</v>
      </c>
      <c r="F59" s="168" t="s">
        <v>304</v>
      </c>
      <c r="G59" s="166">
        <v>0</v>
      </c>
      <c r="H59" s="167"/>
    </row>
    <row r="60" spans="1:8" ht="12.75">
      <c r="A60" s="27">
        <v>57</v>
      </c>
      <c r="B60" s="260" t="s">
        <v>706</v>
      </c>
      <c r="C60" s="305"/>
      <c r="D60" s="309">
        <v>1</v>
      </c>
      <c r="E60" s="166" t="s">
        <v>761</v>
      </c>
      <c r="F60" s="168" t="s">
        <v>317</v>
      </c>
      <c r="G60" s="166">
        <v>0</v>
      </c>
      <c r="H60" s="167"/>
    </row>
    <row r="61" spans="1:8" ht="12.75">
      <c r="A61" s="27">
        <v>58</v>
      </c>
      <c r="B61" s="260" t="s">
        <v>557</v>
      </c>
      <c r="C61" s="305"/>
      <c r="D61" s="309">
        <v>1</v>
      </c>
      <c r="E61" s="166" t="s">
        <v>760</v>
      </c>
      <c r="F61" s="168"/>
      <c r="G61" s="166">
        <v>0</v>
      </c>
      <c r="H61" s="167"/>
    </row>
    <row r="62" spans="1:8" ht="12.75">
      <c r="A62" s="27">
        <v>59</v>
      </c>
      <c r="B62" s="260" t="s">
        <v>558</v>
      </c>
      <c r="C62" s="305"/>
      <c r="D62" s="309">
        <v>1</v>
      </c>
      <c r="E62" s="166" t="s">
        <v>760</v>
      </c>
      <c r="F62" s="168"/>
      <c r="G62" s="166">
        <v>0</v>
      </c>
      <c r="H62" s="167"/>
    </row>
    <row r="63" spans="1:8" ht="12.75">
      <c r="A63" s="27">
        <v>60</v>
      </c>
      <c r="B63" s="260" t="s">
        <v>559</v>
      </c>
      <c r="C63" s="305"/>
      <c r="D63" s="309">
        <v>1</v>
      </c>
      <c r="E63" s="166" t="s">
        <v>761</v>
      </c>
      <c r="F63" s="168"/>
      <c r="G63" s="166">
        <v>0</v>
      </c>
      <c r="H63" s="167"/>
    </row>
    <row r="64" spans="1:8" ht="12.75">
      <c r="A64" s="291">
        <v>61</v>
      </c>
      <c r="B64" s="260" t="s">
        <v>564</v>
      </c>
      <c r="C64" s="330">
        <v>1</v>
      </c>
      <c r="D64" s="309">
        <v>1</v>
      </c>
      <c r="E64" s="306">
        <v>6</v>
      </c>
      <c r="F64" s="168"/>
      <c r="G64" s="166">
        <v>0</v>
      </c>
      <c r="H64" s="167"/>
    </row>
    <row r="65" spans="1:8" ht="12.75">
      <c r="A65" s="291">
        <v>62</v>
      </c>
      <c r="B65" s="261" t="s">
        <v>565</v>
      </c>
      <c r="C65" s="330">
        <v>1</v>
      </c>
      <c r="D65" s="309">
        <v>1</v>
      </c>
      <c r="E65" s="306">
        <v>5</v>
      </c>
      <c r="F65" s="168"/>
      <c r="G65" s="166">
        <v>0</v>
      </c>
      <c r="H65" s="167"/>
    </row>
    <row r="66" spans="1:8" ht="12.75">
      <c r="A66" s="291">
        <v>63</v>
      </c>
      <c r="B66" s="263" t="s">
        <v>566</v>
      </c>
      <c r="C66" s="330">
        <v>1</v>
      </c>
      <c r="D66" s="309">
        <v>1</v>
      </c>
      <c r="E66" s="306">
        <v>5</v>
      </c>
      <c r="F66" s="168"/>
      <c r="G66" s="166">
        <v>0</v>
      </c>
      <c r="H66" s="167"/>
    </row>
    <row r="67" spans="1:8" ht="12.75">
      <c r="A67" s="291">
        <v>64</v>
      </c>
      <c r="B67" s="263" t="s">
        <v>567</v>
      </c>
      <c r="C67" s="330">
        <v>1</v>
      </c>
      <c r="D67" s="309">
        <v>1</v>
      </c>
      <c r="E67" s="306">
        <v>5</v>
      </c>
      <c r="F67" s="168"/>
      <c r="G67" s="166">
        <v>0</v>
      </c>
      <c r="H67" s="167"/>
    </row>
    <row r="68" spans="1:8" ht="12.75">
      <c r="A68" s="291">
        <v>65</v>
      </c>
      <c r="B68" s="263" t="s">
        <v>563</v>
      </c>
      <c r="C68" s="305"/>
      <c r="D68" s="309">
        <v>1</v>
      </c>
      <c r="E68" s="306">
        <v>5</v>
      </c>
      <c r="F68" s="168"/>
      <c r="G68" s="166">
        <v>0</v>
      </c>
      <c r="H68" s="167"/>
    </row>
    <row r="69" spans="1:8" ht="12.75">
      <c r="A69" s="291">
        <v>66</v>
      </c>
      <c r="B69" s="263" t="s">
        <v>561</v>
      </c>
      <c r="C69" s="305"/>
      <c r="D69" s="309">
        <v>1</v>
      </c>
      <c r="E69" s="306">
        <v>5</v>
      </c>
      <c r="F69" s="168"/>
      <c r="G69" s="166">
        <v>0</v>
      </c>
      <c r="H69" s="167"/>
    </row>
    <row r="70" spans="1:8" ht="12.75">
      <c r="A70" s="292">
        <v>67</v>
      </c>
      <c r="B70" s="263" t="s">
        <v>562</v>
      </c>
      <c r="C70" s="305"/>
      <c r="D70" s="309">
        <v>1</v>
      </c>
      <c r="E70" s="306">
        <v>5</v>
      </c>
      <c r="F70" s="168"/>
      <c r="G70" s="166">
        <v>0</v>
      </c>
      <c r="H70" s="167"/>
    </row>
    <row r="71" spans="1:8" ht="12.75">
      <c r="A71" s="292">
        <v>68</v>
      </c>
      <c r="B71" s="268" t="s">
        <v>665</v>
      </c>
      <c r="C71" s="330"/>
      <c r="D71" s="309">
        <v>1</v>
      </c>
      <c r="E71" s="306">
        <v>5</v>
      </c>
      <c r="F71" s="168"/>
      <c r="G71" s="166">
        <v>0</v>
      </c>
      <c r="H71" s="167"/>
    </row>
    <row r="72" spans="1:8" ht="12.75">
      <c r="A72" s="293">
        <v>69</v>
      </c>
      <c r="B72" s="268" t="s">
        <v>666</v>
      </c>
      <c r="C72" s="330"/>
      <c r="D72" s="309">
        <v>1</v>
      </c>
      <c r="E72" s="306">
        <v>5</v>
      </c>
      <c r="F72" s="168"/>
      <c r="G72" s="166">
        <v>0</v>
      </c>
      <c r="H72" s="167"/>
    </row>
    <row r="73" spans="1:8" ht="12.75">
      <c r="A73" s="294">
        <v>70</v>
      </c>
      <c r="B73" s="263" t="s">
        <v>704</v>
      </c>
      <c r="C73" s="305"/>
      <c r="D73" s="309">
        <v>1</v>
      </c>
      <c r="E73" s="306">
        <v>5</v>
      </c>
      <c r="F73" s="168"/>
      <c r="G73" s="166">
        <v>0</v>
      </c>
      <c r="H73" s="167"/>
    </row>
    <row r="74" spans="1:8" ht="12.75">
      <c r="A74" s="295">
        <v>71</v>
      </c>
      <c r="B74" s="263" t="s">
        <v>705</v>
      </c>
      <c r="C74" s="305"/>
      <c r="D74" s="309">
        <v>1</v>
      </c>
      <c r="E74" s="306">
        <v>5</v>
      </c>
      <c r="F74" s="168"/>
      <c r="G74" s="166">
        <v>0</v>
      </c>
      <c r="H74" s="167"/>
    </row>
    <row r="75" spans="1:8" ht="12.75">
      <c r="A75" s="295">
        <v>72</v>
      </c>
      <c r="B75" s="268" t="s">
        <v>667</v>
      </c>
      <c r="C75" s="305"/>
      <c r="D75" s="309"/>
      <c r="E75" s="306"/>
      <c r="F75" s="168"/>
      <c r="G75" s="166">
        <v>0</v>
      </c>
      <c r="H75" s="167"/>
    </row>
    <row r="76" spans="1:8" ht="12.75">
      <c r="A76" s="170"/>
      <c r="B76" s="171" t="s">
        <v>2</v>
      </c>
      <c r="C76" s="172">
        <f>SUM(C4:C75)</f>
        <v>60</v>
      </c>
      <c r="D76" s="172">
        <f>SUM(D4:D75)</f>
        <v>78</v>
      </c>
      <c r="E76" s="173">
        <v>650</v>
      </c>
      <c r="F76" s="173">
        <v>160</v>
      </c>
      <c r="G76" s="172">
        <f>SUM(G4:G75)</f>
        <v>54</v>
      </c>
      <c r="H76" s="172">
        <f>SUM(H4:H75)</f>
        <v>2</v>
      </c>
    </row>
    <row r="77" spans="1:8" ht="12.75">
      <c r="A77" s="301"/>
      <c r="B77" s="302"/>
      <c r="C77" s="303"/>
      <c r="D77" s="303"/>
      <c r="E77" s="304"/>
      <c r="F77" s="304"/>
      <c r="G77" s="303"/>
      <c r="H77" s="303"/>
    </row>
    <row r="78" spans="1:8" ht="12.75">
      <c r="A78" s="301"/>
      <c r="B78" s="302"/>
      <c r="C78" s="303"/>
      <c r="D78" s="303"/>
      <c r="E78" s="304"/>
      <c r="F78" s="304"/>
      <c r="G78" s="303"/>
      <c r="H78" s="303"/>
    </row>
    <row r="79" spans="1:8" ht="12.75">
      <c r="A79" s="301"/>
      <c r="B79" s="302"/>
      <c r="C79" s="303"/>
      <c r="D79" s="303"/>
      <c r="E79" s="304"/>
      <c r="F79" s="304"/>
      <c r="G79" s="303"/>
      <c r="H79" s="303"/>
    </row>
    <row r="80" spans="1:8" ht="12.75">
      <c r="A80" s="301"/>
      <c r="B80" s="302"/>
      <c r="C80" s="303"/>
      <c r="D80" s="303"/>
      <c r="E80" s="304"/>
      <c r="F80" s="304"/>
      <c r="G80" s="303"/>
      <c r="H80" s="303"/>
    </row>
    <row r="81" spans="1:8" ht="12.75">
      <c r="A81" s="301"/>
      <c r="B81" s="302"/>
      <c r="C81" s="303"/>
      <c r="D81" s="303"/>
      <c r="E81" s="304"/>
      <c r="F81" s="304"/>
      <c r="G81" s="303"/>
      <c r="H81" s="303"/>
    </row>
    <row r="82" spans="1:8" ht="12.75">
      <c r="A82" s="301"/>
      <c r="B82" s="302"/>
      <c r="C82" s="303"/>
      <c r="D82" s="303"/>
      <c r="E82" s="304"/>
      <c r="F82" s="304"/>
      <c r="G82" s="303"/>
      <c r="H82" s="303"/>
    </row>
    <row r="83" spans="1:8" ht="12.75">
      <c r="A83" s="301"/>
      <c r="B83" s="302"/>
      <c r="C83" s="303"/>
      <c r="D83" s="303"/>
      <c r="E83" s="304"/>
      <c r="F83" s="304"/>
      <c r="G83" s="303"/>
      <c r="H83" s="303"/>
    </row>
    <row r="84" spans="1:8" ht="12.75">
      <c r="A84" s="301"/>
      <c r="B84" s="302"/>
      <c r="C84" s="303"/>
      <c r="D84" s="303"/>
      <c r="E84" s="304"/>
      <c r="F84" s="304"/>
      <c r="G84" s="303"/>
      <c r="H84" s="303"/>
    </row>
    <row r="85" spans="1:8" ht="12.75">
      <c r="A85" s="301"/>
      <c r="B85" s="302"/>
      <c r="C85" s="303"/>
      <c r="D85" s="303"/>
      <c r="E85" s="304"/>
      <c r="F85" s="304"/>
      <c r="G85" s="303"/>
      <c r="H85" s="303"/>
    </row>
    <row r="86" spans="1:8" ht="12.75">
      <c r="A86" s="301"/>
      <c r="B86" s="302"/>
      <c r="C86" s="303"/>
      <c r="D86" s="303"/>
      <c r="E86" s="304"/>
      <c r="F86" s="304"/>
      <c r="G86" s="303"/>
      <c r="H86" s="303"/>
    </row>
    <row r="87" spans="1:8" ht="12.75">
      <c r="A87" s="301"/>
      <c r="B87" s="302"/>
      <c r="C87" s="303"/>
      <c r="D87" s="303"/>
      <c r="E87" s="304"/>
      <c r="F87" s="304"/>
      <c r="G87" s="303"/>
      <c r="H87" s="303"/>
    </row>
    <row r="88" spans="1:8" ht="12.75">
      <c r="A88" s="301"/>
      <c r="B88" s="302"/>
      <c r="C88" s="303"/>
      <c r="D88" s="303"/>
      <c r="E88" s="304"/>
      <c r="F88" s="304"/>
      <c r="G88" s="303"/>
      <c r="H88" s="303"/>
    </row>
    <row r="89" spans="1:8" ht="12.75">
      <c r="A89" s="301"/>
      <c r="B89" s="302"/>
      <c r="C89" s="303"/>
      <c r="D89" s="303"/>
      <c r="E89" s="304"/>
      <c r="F89" s="304"/>
      <c r="G89" s="303"/>
      <c r="H89" s="303"/>
    </row>
    <row r="90" spans="1:8" ht="12.75">
      <c r="A90" s="301"/>
      <c r="B90" s="302"/>
      <c r="C90" s="303"/>
      <c r="D90" s="303"/>
      <c r="E90" s="304"/>
      <c r="F90" s="304"/>
      <c r="G90" s="303"/>
      <c r="H90" s="303"/>
    </row>
    <row r="91" spans="1:8" ht="12.75">
      <c r="A91" s="301"/>
      <c r="B91" s="302"/>
      <c r="C91" s="303"/>
      <c r="D91" s="303"/>
      <c r="E91" s="304"/>
      <c r="F91" s="304"/>
      <c r="G91" s="303"/>
      <c r="H91" s="303"/>
    </row>
    <row r="92" spans="1:8" ht="12.75">
      <c r="A92" s="301"/>
      <c r="B92" s="302"/>
      <c r="C92" s="303"/>
      <c r="D92" s="303"/>
      <c r="E92" s="304"/>
      <c r="F92" s="304"/>
      <c r="G92" s="303"/>
      <c r="H92" s="303"/>
    </row>
    <row r="93" spans="1:8" ht="12.75">
      <c r="A93" s="301"/>
      <c r="B93" s="302"/>
      <c r="C93" s="303"/>
      <c r="D93" s="303"/>
      <c r="E93" s="304"/>
      <c r="F93" s="304"/>
      <c r="G93" s="303"/>
      <c r="H93" s="303"/>
    </row>
    <row r="94" spans="1:8" ht="12.75">
      <c r="A94" s="301"/>
      <c r="B94" s="302"/>
      <c r="C94" s="303"/>
      <c r="D94" s="303"/>
      <c r="E94" s="304"/>
      <c r="F94" s="304"/>
      <c r="G94" s="303"/>
      <c r="H94" s="303"/>
    </row>
    <row r="95" spans="1:8" ht="12.75">
      <c r="A95" s="301"/>
      <c r="B95" s="302"/>
      <c r="C95" s="303"/>
      <c r="D95" s="303"/>
      <c r="E95" s="304"/>
      <c r="F95" s="304"/>
      <c r="G95" s="303"/>
      <c r="H95" s="303"/>
    </row>
    <row r="96" spans="1:8" ht="12.75">
      <c r="A96" s="301"/>
      <c r="B96" s="302"/>
      <c r="C96" s="303"/>
      <c r="D96" s="303"/>
      <c r="E96" s="304"/>
      <c r="F96" s="304"/>
      <c r="G96" s="303"/>
      <c r="H96" s="303"/>
    </row>
    <row r="97" spans="1:8" ht="12.75">
      <c r="A97" s="301"/>
      <c r="B97" s="302"/>
      <c r="C97" s="303"/>
      <c r="D97" s="303"/>
      <c r="E97" s="304"/>
      <c r="F97" s="304"/>
      <c r="G97" s="303"/>
      <c r="H97" s="303"/>
    </row>
    <row r="98" spans="1:8" ht="12.75">
      <c r="A98" s="301"/>
      <c r="B98" s="302"/>
      <c r="C98" s="303"/>
      <c r="D98" s="303"/>
      <c r="E98" s="304"/>
      <c r="F98" s="304"/>
      <c r="G98" s="303"/>
      <c r="H98" s="303"/>
    </row>
    <row r="99" spans="1:8" ht="12.75">
      <c r="A99" s="301"/>
      <c r="B99" s="302"/>
      <c r="C99" s="303"/>
      <c r="D99" s="303"/>
      <c r="E99" s="304"/>
      <c r="F99" s="304"/>
      <c r="G99" s="303"/>
      <c r="H99" s="303"/>
    </row>
    <row r="100" spans="1:8" ht="12.75">
      <c r="A100" s="301"/>
      <c r="B100" s="302"/>
      <c r="C100" s="303"/>
      <c r="D100" s="303"/>
      <c r="E100" s="304"/>
      <c r="F100" s="304"/>
      <c r="G100" s="303"/>
      <c r="H100" s="303"/>
    </row>
    <row r="101" spans="1:8" ht="12.75">
      <c r="A101" s="301"/>
      <c r="B101" s="302"/>
      <c r="C101" s="303"/>
      <c r="D101" s="303"/>
      <c r="E101" s="304"/>
      <c r="F101" s="304"/>
      <c r="G101" s="303"/>
      <c r="H101" s="303"/>
    </row>
    <row r="102" spans="1:8" ht="12.75">
      <c r="A102" s="301"/>
      <c r="B102" s="302"/>
      <c r="C102" s="303"/>
      <c r="D102" s="303"/>
      <c r="E102" s="304"/>
      <c r="F102" s="304"/>
      <c r="G102" s="303"/>
      <c r="H102" s="303"/>
    </row>
    <row r="103" spans="1:8" ht="12.75">
      <c r="A103" s="301"/>
      <c r="B103" s="302"/>
      <c r="C103" s="303"/>
      <c r="D103" s="303"/>
      <c r="E103" s="304"/>
      <c r="F103" s="304"/>
      <c r="G103" s="303"/>
      <c r="H103" s="303"/>
    </row>
    <row r="104" spans="1:8" ht="12.75">
      <c r="A104" s="301"/>
      <c r="B104" s="302"/>
      <c r="C104" s="303"/>
      <c r="D104" s="303"/>
      <c r="E104" s="304"/>
      <c r="F104" s="304"/>
      <c r="G104" s="303"/>
      <c r="H104" s="303"/>
    </row>
    <row r="105" spans="1:8" ht="12.75">
      <c r="A105" s="301"/>
      <c r="B105" s="302"/>
      <c r="C105" s="303"/>
      <c r="D105" s="303"/>
      <c r="E105" s="304"/>
      <c r="F105" s="304"/>
      <c r="G105" s="303"/>
      <c r="H105" s="303"/>
    </row>
    <row r="106" spans="1:8" ht="12.75">
      <c r="A106" s="301"/>
      <c r="B106" s="302"/>
      <c r="C106" s="303"/>
      <c r="D106" s="303"/>
      <c r="E106" s="304"/>
      <c r="F106" s="304"/>
      <c r="G106" s="303"/>
      <c r="H106" s="303"/>
    </row>
    <row r="107" spans="1:8" ht="12.75">
      <c r="A107" s="301"/>
      <c r="B107" s="302"/>
      <c r="C107" s="303"/>
      <c r="D107" s="303"/>
      <c r="E107" s="304"/>
      <c r="F107" s="304"/>
      <c r="G107" s="303"/>
      <c r="H107" s="303"/>
    </row>
    <row r="108" spans="1:8" ht="12.75">
      <c r="A108" s="301"/>
      <c r="B108" s="302"/>
      <c r="C108" s="303"/>
      <c r="D108" s="303"/>
      <c r="E108" s="304"/>
      <c r="F108" s="304"/>
      <c r="G108" s="303"/>
      <c r="H108" s="303"/>
    </row>
    <row r="109" spans="2:7" ht="12.75">
      <c r="B109" s="591" t="s">
        <v>740</v>
      </c>
      <c r="C109" s="542"/>
      <c r="D109" s="542"/>
      <c r="E109" s="542"/>
      <c r="F109" s="542"/>
      <c r="G109" s="542"/>
    </row>
    <row r="110" spans="2:4" ht="12.75">
      <c r="B110" s="7"/>
      <c r="C110" s="7"/>
      <c r="D110" s="7"/>
    </row>
    <row r="111" spans="1:8" ht="51">
      <c r="A111" s="26" t="s">
        <v>13</v>
      </c>
      <c r="B111" s="26" t="s">
        <v>14</v>
      </c>
      <c r="C111" s="26" t="s">
        <v>297</v>
      </c>
      <c r="D111" s="592" t="s">
        <v>298</v>
      </c>
      <c r="E111" s="592"/>
      <c r="F111" s="161" t="s">
        <v>299</v>
      </c>
      <c r="G111" s="161" t="s">
        <v>300</v>
      </c>
      <c r="H111" s="162" t="s">
        <v>290</v>
      </c>
    </row>
    <row r="112" spans="1:8" ht="12.75">
      <c r="A112" s="291">
        <v>1</v>
      </c>
      <c r="B112" s="223" t="s">
        <v>493</v>
      </c>
      <c r="C112" s="165">
        <v>1</v>
      </c>
      <c r="D112" s="165">
        <v>1</v>
      </c>
      <c r="E112" s="166">
        <v>5</v>
      </c>
      <c r="F112" s="313">
        <v>8</v>
      </c>
      <c r="G112" s="166">
        <v>2</v>
      </c>
      <c r="H112" s="187">
        <v>1</v>
      </c>
    </row>
    <row r="113" spans="1:8" ht="12.75">
      <c r="A113" s="291">
        <v>2</v>
      </c>
      <c r="B113" s="223" t="s">
        <v>494</v>
      </c>
      <c r="C113" s="165">
        <v>0</v>
      </c>
      <c r="D113" s="165">
        <v>1</v>
      </c>
      <c r="E113" s="166">
        <v>10</v>
      </c>
      <c r="F113" s="313">
        <v>0</v>
      </c>
      <c r="G113" s="166">
        <v>0</v>
      </c>
      <c r="H113" s="187">
        <v>1</v>
      </c>
    </row>
    <row r="114" spans="1:8" ht="12.75">
      <c r="A114" s="291">
        <v>3</v>
      </c>
      <c r="B114" s="219" t="s">
        <v>446</v>
      </c>
      <c r="C114" s="165">
        <v>1</v>
      </c>
      <c r="D114" s="165">
        <v>1</v>
      </c>
      <c r="E114" s="166" t="s">
        <v>777</v>
      </c>
      <c r="F114" s="313" t="s">
        <v>776</v>
      </c>
      <c r="G114" s="166">
        <v>1</v>
      </c>
      <c r="H114" s="187">
        <v>1</v>
      </c>
    </row>
    <row r="115" spans="1:9" ht="12.75">
      <c r="A115" s="291">
        <v>4</v>
      </c>
      <c r="B115" s="223" t="s">
        <v>489</v>
      </c>
      <c r="C115" s="165">
        <v>1</v>
      </c>
      <c r="D115" s="165">
        <v>1</v>
      </c>
      <c r="E115" s="166" t="s">
        <v>778</v>
      </c>
      <c r="F115" s="313" t="s">
        <v>779</v>
      </c>
      <c r="G115" s="166">
        <v>1</v>
      </c>
      <c r="H115" s="187">
        <v>4</v>
      </c>
      <c r="I115" t="s">
        <v>781</v>
      </c>
    </row>
    <row r="116" spans="1:9" ht="12.75">
      <c r="A116" s="297">
        <v>5</v>
      </c>
      <c r="B116" s="219" t="s">
        <v>444</v>
      </c>
      <c r="C116" s="165">
        <v>1</v>
      </c>
      <c r="D116" s="165">
        <v>1</v>
      </c>
      <c r="E116" s="166" t="s">
        <v>762</v>
      </c>
      <c r="F116" s="313">
        <v>8</v>
      </c>
      <c r="G116" s="166">
        <v>1</v>
      </c>
      <c r="H116" s="187">
        <v>3</v>
      </c>
      <c r="I116" s="2" t="s">
        <v>763</v>
      </c>
    </row>
    <row r="117" spans="1:8" ht="12.75">
      <c r="A117" s="291">
        <v>6</v>
      </c>
      <c r="B117" s="223" t="s">
        <v>502</v>
      </c>
      <c r="C117" s="165">
        <v>1</v>
      </c>
      <c r="D117" s="165">
        <v>1</v>
      </c>
      <c r="E117" s="166">
        <v>10</v>
      </c>
      <c r="F117" s="313">
        <v>8</v>
      </c>
      <c r="G117" s="166">
        <v>0</v>
      </c>
      <c r="H117" s="187">
        <v>1</v>
      </c>
    </row>
    <row r="118" spans="1:8" ht="12.75">
      <c r="A118" s="291">
        <v>7</v>
      </c>
      <c r="B118" s="223" t="s">
        <v>477</v>
      </c>
      <c r="C118" s="165">
        <v>1</v>
      </c>
      <c r="D118" s="165">
        <v>1</v>
      </c>
      <c r="E118" s="166">
        <v>30</v>
      </c>
      <c r="F118" s="313">
        <v>8</v>
      </c>
      <c r="G118" s="166">
        <v>2</v>
      </c>
      <c r="H118" s="187">
        <v>1</v>
      </c>
    </row>
    <row r="119" spans="1:8" ht="12.75">
      <c r="A119" s="291">
        <v>8</v>
      </c>
      <c r="B119" s="223" t="s">
        <v>495</v>
      </c>
      <c r="C119" s="165">
        <v>1</v>
      </c>
      <c r="D119" s="165">
        <v>1</v>
      </c>
      <c r="E119" s="166">
        <v>8</v>
      </c>
      <c r="F119" s="313">
        <v>0</v>
      </c>
      <c r="G119" s="166">
        <v>0</v>
      </c>
      <c r="H119" s="187">
        <v>1</v>
      </c>
    </row>
    <row r="120" spans="1:8" ht="12.75">
      <c r="A120" s="291">
        <v>9</v>
      </c>
      <c r="B120" s="223" t="s">
        <v>496</v>
      </c>
      <c r="C120" s="165">
        <v>1</v>
      </c>
      <c r="D120" s="165">
        <v>1</v>
      </c>
      <c r="E120" s="166">
        <v>8</v>
      </c>
      <c r="F120" s="313">
        <v>0</v>
      </c>
      <c r="G120" s="166">
        <v>0</v>
      </c>
      <c r="H120" s="187">
        <v>1</v>
      </c>
    </row>
    <row r="121" spans="1:8" ht="12.75">
      <c r="A121" s="291">
        <v>10</v>
      </c>
      <c r="B121" s="223" t="s">
        <v>476</v>
      </c>
      <c r="C121" s="165">
        <v>1</v>
      </c>
      <c r="D121" s="165">
        <v>1</v>
      </c>
      <c r="E121" s="166">
        <v>20</v>
      </c>
      <c r="F121" s="313">
        <v>8</v>
      </c>
      <c r="G121" s="166">
        <v>2</v>
      </c>
      <c r="H121" s="187">
        <v>1</v>
      </c>
    </row>
    <row r="122" spans="1:8" ht="12.75">
      <c r="A122" s="292">
        <v>11</v>
      </c>
      <c r="B122" s="223" t="s">
        <v>497</v>
      </c>
      <c r="C122" s="169">
        <v>1</v>
      </c>
      <c r="D122" s="169">
        <v>1</v>
      </c>
      <c r="E122" s="166">
        <v>5</v>
      </c>
      <c r="F122" s="313">
        <v>8</v>
      </c>
      <c r="G122" s="166">
        <v>2</v>
      </c>
      <c r="H122" s="187">
        <v>1</v>
      </c>
    </row>
    <row r="123" spans="1:9" ht="12.75">
      <c r="A123" s="292">
        <v>12</v>
      </c>
      <c r="B123" s="223" t="s">
        <v>498</v>
      </c>
      <c r="C123" s="169">
        <v>1</v>
      </c>
      <c r="D123" s="169">
        <v>1</v>
      </c>
      <c r="E123" s="166" t="s">
        <v>782</v>
      </c>
      <c r="F123" s="313" t="s">
        <v>783</v>
      </c>
      <c r="G123" s="166">
        <v>2</v>
      </c>
      <c r="H123" s="187">
        <v>3</v>
      </c>
      <c r="I123" t="s">
        <v>781</v>
      </c>
    </row>
    <row r="124" spans="1:9" ht="12.75">
      <c r="A124" s="291">
        <v>13</v>
      </c>
      <c r="B124" s="223" t="s">
        <v>499</v>
      </c>
      <c r="C124" s="165">
        <v>1</v>
      </c>
      <c r="D124" s="165">
        <v>1</v>
      </c>
      <c r="E124" s="166" t="s">
        <v>782</v>
      </c>
      <c r="F124" s="313" t="s">
        <v>784</v>
      </c>
      <c r="G124" s="166">
        <v>2</v>
      </c>
      <c r="H124" s="187">
        <v>3</v>
      </c>
      <c r="I124" t="s">
        <v>781</v>
      </c>
    </row>
    <row r="125" spans="1:8" ht="12.75">
      <c r="A125" s="291">
        <v>14</v>
      </c>
      <c r="B125" s="223" t="s">
        <v>551</v>
      </c>
      <c r="C125" s="165">
        <v>0</v>
      </c>
      <c r="D125" s="165">
        <v>0</v>
      </c>
      <c r="E125" s="165">
        <v>0</v>
      </c>
      <c r="F125" s="165">
        <v>0</v>
      </c>
      <c r="G125" s="165">
        <v>0</v>
      </c>
      <c r="H125" s="319">
        <v>0</v>
      </c>
    </row>
    <row r="126" spans="1:8" ht="12.75">
      <c r="A126" s="291">
        <v>15</v>
      </c>
      <c r="B126" s="223" t="s">
        <v>552</v>
      </c>
      <c r="C126" s="165">
        <v>0</v>
      </c>
      <c r="D126" s="165">
        <v>0</v>
      </c>
      <c r="E126" s="165">
        <v>0</v>
      </c>
      <c r="F126" s="165">
        <v>0</v>
      </c>
      <c r="G126" s="165">
        <v>0</v>
      </c>
      <c r="H126" s="319">
        <v>0</v>
      </c>
    </row>
    <row r="127" spans="1:8" ht="12.75">
      <c r="A127" s="291">
        <v>16</v>
      </c>
      <c r="B127" s="223" t="s">
        <v>553</v>
      </c>
      <c r="C127" s="165">
        <v>0</v>
      </c>
      <c r="D127" s="165">
        <v>0</v>
      </c>
      <c r="E127" s="165">
        <v>0</v>
      </c>
      <c r="F127" s="165">
        <v>0</v>
      </c>
      <c r="G127" s="165">
        <v>0</v>
      </c>
      <c r="H127" s="319">
        <v>0</v>
      </c>
    </row>
    <row r="128" spans="1:8" ht="12.75">
      <c r="A128" s="291">
        <v>17</v>
      </c>
      <c r="B128" s="223" t="s">
        <v>812</v>
      </c>
      <c r="C128" s="165"/>
      <c r="D128" s="165">
        <v>1</v>
      </c>
      <c r="E128" s="165"/>
      <c r="F128" s="165"/>
      <c r="G128" s="165"/>
      <c r="H128" s="319"/>
    </row>
    <row r="129" spans="1:8" ht="12.75" customHeight="1">
      <c r="A129" s="291">
        <v>18</v>
      </c>
      <c r="B129" s="223" t="s">
        <v>754</v>
      </c>
      <c r="C129" s="165">
        <v>1</v>
      </c>
      <c r="D129" s="165">
        <v>1</v>
      </c>
      <c r="E129" s="166">
        <v>5</v>
      </c>
      <c r="F129" s="313">
        <v>8</v>
      </c>
      <c r="G129" s="166">
        <v>0</v>
      </c>
      <c r="H129" s="187">
        <v>1</v>
      </c>
    </row>
    <row r="130" spans="1:8" ht="12.75" customHeight="1">
      <c r="A130" s="291">
        <v>19</v>
      </c>
      <c r="B130" s="223" t="s">
        <v>813</v>
      </c>
      <c r="C130" s="165"/>
      <c r="D130" s="165"/>
      <c r="E130" s="166"/>
      <c r="F130" s="313"/>
      <c r="G130" s="166"/>
      <c r="H130" s="187"/>
    </row>
    <row r="131" spans="1:8" ht="12.75">
      <c r="A131" s="291">
        <v>20</v>
      </c>
      <c r="B131" s="223" t="s">
        <v>491</v>
      </c>
      <c r="C131" s="165">
        <v>1</v>
      </c>
      <c r="D131" s="165">
        <v>1</v>
      </c>
      <c r="E131" s="166">
        <v>5</v>
      </c>
      <c r="F131" s="313">
        <v>8</v>
      </c>
      <c r="G131" s="166">
        <v>1</v>
      </c>
      <c r="H131" s="187">
        <v>1</v>
      </c>
    </row>
    <row r="132" spans="1:8" ht="12.75">
      <c r="A132" s="293">
        <v>21</v>
      </c>
      <c r="B132" s="219" t="s">
        <v>468</v>
      </c>
      <c r="C132" s="165">
        <v>1</v>
      </c>
      <c r="D132" s="165">
        <v>1</v>
      </c>
      <c r="E132" s="166">
        <v>7</v>
      </c>
      <c r="F132" s="313">
        <v>2</v>
      </c>
      <c r="G132" s="166">
        <v>0</v>
      </c>
      <c r="H132" s="187">
        <v>0</v>
      </c>
    </row>
    <row r="133" spans="1:8" ht="12.75">
      <c r="A133" s="291">
        <v>22</v>
      </c>
      <c r="B133" s="219" t="s">
        <v>469</v>
      </c>
      <c r="C133" s="165">
        <v>1</v>
      </c>
      <c r="D133" s="165">
        <v>1</v>
      </c>
      <c r="E133" s="166">
        <v>8</v>
      </c>
      <c r="F133" s="313">
        <v>8</v>
      </c>
      <c r="G133" s="166">
        <v>1</v>
      </c>
      <c r="H133" s="187">
        <v>1</v>
      </c>
    </row>
    <row r="134" spans="1:8" ht="12.75">
      <c r="A134" s="291">
        <v>23</v>
      </c>
      <c r="B134" s="219" t="s">
        <v>470</v>
      </c>
      <c r="C134" s="165">
        <v>1</v>
      </c>
      <c r="D134" s="165">
        <v>1</v>
      </c>
      <c r="E134" s="166">
        <v>25</v>
      </c>
      <c r="F134" s="313">
        <v>8</v>
      </c>
      <c r="G134" s="166">
        <v>2</v>
      </c>
      <c r="H134" s="187">
        <v>1</v>
      </c>
    </row>
    <row r="135" spans="1:8" ht="12.75">
      <c r="A135" s="291">
        <v>24</v>
      </c>
      <c r="B135" s="219" t="s">
        <v>471</v>
      </c>
      <c r="C135" s="165">
        <v>1</v>
      </c>
      <c r="D135" s="165">
        <v>1</v>
      </c>
      <c r="E135" s="166">
        <v>10</v>
      </c>
      <c r="F135" s="313">
        <v>8</v>
      </c>
      <c r="G135" s="166">
        <v>1</v>
      </c>
      <c r="H135" s="187">
        <v>1</v>
      </c>
    </row>
    <row r="136" spans="1:8" ht="12.75">
      <c r="A136" s="291">
        <v>25</v>
      </c>
      <c r="B136" s="219" t="s">
        <v>472</v>
      </c>
      <c r="C136" s="165">
        <v>1</v>
      </c>
      <c r="D136" s="165">
        <v>1</v>
      </c>
      <c r="E136" s="166">
        <v>10</v>
      </c>
      <c r="F136" s="313">
        <v>8</v>
      </c>
      <c r="G136" s="166">
        <v>1</v>
      </c>
      <c r="H136" s="187">
        <v>1</v>
      </c>
    </row>
    <row r="137" spans="1:8" ht="12.75">
      <c r="A137" s="291">
        <v>26</v>
      </c>
      <c r="B137" s="223" t="s">
        <v>492</v>
      </c>
      <c r="C137" s="165">
        <v>1</v>
      </c>
      <c r="D137" s="165">
        <v>1</v>
      </c>
      <c r="E137" s="166">
        <v>10</v>
      </c>
      <c r="F137" s="313">
        <v>4</v>
      </c>
      <c r="G137" s="166">
        <v>0</v>
      </c>
      <c r="H137" s="187">
        <v>1</v>
      </c>
    </row>
    <row r="138" spans="1:8" ht="12.75">
      <c r="A138" s="291">
        <v>27</v>
      </c>
      <c r="B138" s="223" t="s">
        <v>484</v>
      </c>
      <c r="C138" s="165">
        <v>1</v>
      </c>
      <c r="D138" s="165">
        <v>1</v>
      </c>
      <c r="E138" s="166">
        <v>10</v>
      </c>
      <c r="F138" s="313">
        <v>12</v>
      </c>
      <c r="G138" s="166">
        <v>1</v>
      </c>
      <c r="H138" s="187">
        <v>1</v>
      </c>
    </row>
    <row r="139" spans="1:8" ht="12.75">
      <c r="A139" s="291">
        <v>28</v>
      </c>
      <c r="B139" s="223" t="s">
        <v>483</v>
      </c>
      <c r="C139" s="165">
        <v>1</v>
      </c>
      <c r="D139" s="165">
        <v>1</v>
      </c>
      <c r="E139" s="166">
        <v>10</v>
      </c>
      <c r="F139" s="313">
        <v>14</v>
      </c>
      <c r="G139" s="166">
        <v>1</v>
      </c>
      <c r="H139" s="187">
        <v>1</v>
      </c>
    </row>
    <row r="140" spans="1:8" ht="12.75">
      <c r="A140" s="291">
        <v>29</v>
      </c>
      <c r="B140" s="223" t="s">
        <v>488</v>
      </c>
      <c r="C140" s="165">
        <v>0</v>
      </c>
      <c r="D140" s="169">
        <v>1</v>
      </c>
      <c r="E140" s="166">
        <v>10</v>
      </c>
      <c r="F140" s="313">
        <v>2</v>
      </c>
      <c r="G140" s="166">
        <v>0</v>
      </c>
      <c r="H140" s="187">
        <v>0</v>
      </c>
    </row>
    <row r="141" spans="1:8" ht="12.75">
      <c r="A141" s="291">
        <v>30</v>
      </c>
      <c r="B141" s="223" t="s">
        <v>500</v>
      </c>
      <c r="C141" s="165">
        <v>0</v>
      </c>
      <c r="D141" s="169">
        <v>1</v>
      </c>
      <c r="E141" s="166">
        <v>10</v>
      </c>
      <c r="F141" s="313">
        <v>2</v>
      </c>
      <c r="G141" s="166">
        <v>0</v>
      </c>
      <c r="H141" s="187">
        <v>0</v>
      </c>
    </row>
    <row r="142" spans="1:8" ht="12.75">
      <c r="A142" s="291">
        <v>31</v>
      </c>
      <c r="B142" s="223" t="s">
        <v>814</v>
      </c>
      <c r="C142" s="165"/>
      <c r="D142" s="169"/>
      <c r="E142" s="166"/>
      <c r="F142" s="313"/>
      <c r="G142" s="166"/>
      <c r="H142" s="187"/>
    </row>
    <row r="143" spans="1:8" ht="12.75">
      <c r="A143" s="291">
        <v>32</v>
      </c>
      <c r="B143" s="223" t="s">
        <v>485</v>
      </c>
      <c r="C143" s="169">
        <v>0</v>
      </c>
      <c r="D143" s="165">
        <v>0</v>
      </c>
      <c r="E143" s="166">
        <v>0</v>
      </c>
      <c r="F143" s="313">
        <v>2</v>
      </c>
      <c r="G143" s="166">
        <v>0</v>
      </c>
      <c r="H143" s="187">
        <v>0</v>
      </c>
    </row>
    <row r="144" spans="1:8" ht="12.75">
      <c r="A144" s="291">
        <v>33</v>
      </c>
      <c r="B144" s="223" t="s">
        <v>486</v>
      </c>
      <c r="C144" s="165">
        <v>0</v>
      </c>
      <c r="D144" s="165">
        <v>0</v>
      </c>
      <c r="E144" s="166">
        <v>0</v>
      </c>
      <c r="F144" s="313">
        <v>2</v>
      </c>
      <c r="G144" s="166">
        <v>0</v>
      </c>
      <c r="H144" s="187">
        <v>0</v>
      </c>
    </row>
    <row r="145" spans="1:8" ht="12.75">
      <c r="A145" s="293">
        <v>34</v>
      </c>
      <c r="B145" s="223" t="s">
        <v>487</v>
      </c>
      <c r="C145" s="169">
        <v>0</v>
      </c>
      <c r="D145" s="165">
        <v>0</v>
      </c>
      <c r="E145" s="166">
        <v>0</v>
      </c>
      <c r="F145" s="313">
        <v>2</v>
      </c>
      <c r="G145" s="166">
        <v>0</v>
      </c>
      <c r="H145" s="187">
        <v>0</v>
      </c>
    </row>
    <row r="146" spans="1:8" ht="12.75">
      <c r="A146" s="285">
        <v>35</v>
      </c>
      <c r="B146" s="223" t="s">
        <v>473</v>
      </c>
      <c r="C146" s="165">
        <v>1</v>
      </c>
      <c r="D146" s="165">
        <v>1</v>
      </c>
      <c r="E146" s="166">
        <v>50</v>
      </c>
      <c r="F146" s="313">
        <v>8</v>
      </c>
      <c r="G146" s="166">
        <v>2</v>
      </c>
      <c r="H146" s="187">
        <v>1</v>
      </c>
    </row>
    <row r="147" spans="1:8" ht="12.75">
      <c r="A147" s="285">
        <v>36</v>
      </c>
      <c r="B147" s="223" t="s">
        <v>474</v>
      </c>
      <c r="C147" s="165">
        <v>1</v>
      </c>
      <c r="D147" s="165">
        <v>1</v>
      </c>
      <c r="E147" s="166">
        <v>15</v>
      </c>
      <c r="F147" s="313">
        <v>8</v>
      </c>
      <c r="G147" s="166">
        <v>2</v>
      </c>
      <c r="H147" s="187">
        <v>1</v>
      </c>
    </row>
    <row r="148" spans="1:8" ht="12.75">
      <c r="A148" s="285">
        <v>37</v>
      </c>
      <c r="B148" s="223" t="s">
        <v>501</v>
      </c>
      <c r="C148" s="165">
        <v>1</v>
      </c>
      <c r="D148" s="165">
        <v>1</v>
      </c>
      <c r="E148" s="169">
        <v>16</v>
      </c>
      <c r="F148" s="313">
        <v>8</v>
      </c>
      <c r="G148" s="166">
        <v>2</v>
      </c>
      <c r="H148" s="187">
        <v>1</v>
      </c>
    </row>
    <row r="149" spans="1:8" ht="12.75">
      <c r="A149" s="285">
        <v>38</v>
      </c>
      <c r="B149" s="223" t="s">
        <v>475</v>
      </c>
      <c r="C149" s="165">
        <v>1</v>
      </c>
      <c r="D149" s="165">
        <v>1</v>
      </c>
      <c r="E149" s="166">
        <v>10</v>
      </c>
      <c r="F149" s="313">
        <v>8</v>
      </c>
      <c r="G149" s="166">
        <v>1</v>
      </c>
      <c r="H149" s="187">
        <v>1</v>
      </c>
    </row>
    <row r="150" spans="1:8" ht="12.75">
      <c r="A150" s="285">
        <v>39</v>
      </c>
      <c r="B150" s="223" t="s">
        <v>479</v>
      </c>
      <c r="C150" s="165">
        <v>0</v>
      </c>
      <c r="D150" s="165">
        <v>1</v>
      </c>
      <c r="E150" s="166">
        <v>5</v>
      </c>
      <c r="F150" s="313">
        <v>4</v>
      </c>
      <c r="G150" s="166">
        <v>0</v>
      </c>
      <c r="H150" s="187">
        <v>0</v>
      </c>
    </row>
    <row r="151" spans="1:8" ht="12.75">
      <c r="A151" s="227">
        <v>40</v>
      </c>
      <c r="B151" s="223" t="s">
        <v>480</v>
      </c>
      <c r="C151" s="165">
        <v>1</v>
      </c>
      <c r="D151" s="165">
        <v>1</v>
      </c>
      <c r="E151" s="166">
        <v>8</v>
      </c>
      <c r="F151" s="313">
        <v>8</v>
      </c>
      <c r="G151" s="166">
        <v>2</v>
      </c>
      <c r="H151" s="187">
        <v>1</v>
      </c>
    </row>
    <row r="152" spans="1:9" ht="12.75">
      <c r="A152" s="227">
        <v>41</v>
      </c>
      <c r="B152" s="223" t="s">
        <v>481</v>
      </c>
      <c r="C152" s="165">
        <v>0</v>
      </c>
      <c r="D152" s="165">
        <v>1</v>
      </c>
      <c r="E152" s="166">
        <v>15</v>
      </c>
      <c r="F152" s="313">
        <v>0</v>
      </c>
      <c r="G152" s="166">
        <v>0</v>
      </c>
      <c r="H152" s="187">
        <v>1</v>
      </c>
      <c r="I152">
        <v>168</v>
      </c>
    </row>
    <row r="153" spans="1:8" ht="12.75">
      <c r="A153" s="227">
        <v>42</v>
      </c>
      <c r="B153" s="223" t="s">
        <v>490</v>
      </c>
      <c r="C153" s="169">
        <v>1</v>
      </c>
      <c r="D153" s="165">
        <v>1</v>
      </c>
      <c r="E153" s="166">
        <v>4</v>
      </c>
      <c r="F153" s="313">
        <v>8</v>
      </c>
      <c r="G153" s="166">
        <v>2</v>
      </c>
      <c r="H153" s="187">
        <v>1</v>
      </c>
    </row>
    <row r="154" spans="1:8" ht="12.75">
      <c r="A154" s="463"/>
      <c r="B154" s="171" t="s">
        <v>2</v>
      </c>
      <c r="C154" s="172">
        <f>SUM(C112:C153)</f>
        <v>28</v>
      </c>
      <c r="D154" s="172">
        <f>SUM(D112:D153)</f>
        <v>34</v>
      </c>
      <c r="E154" s="173">
        <v>406</v>
      </c>
      <c r="F154" s="318">
        <v>233</v>
      </c>
      <c r="G154" s="172">
        <f>SUM(G112:G153)</f>
        <v>34</v>
      </c>
      <c r="H154" s="172">
        <v>29</v>
      </c>
    </row>
    <row r="155" spans="1:8" ht="12.75">
      <c r="A155" s="301"/>
      <c r="B155" s="302"/>
      <c r="C155" s="303"/>
      <c r="D155" s="303"/>
      <c r="E155" s="304"/>
      <c r="F155" s="304"/>
      <c r="G155" s="303"/>
      <c r="H155" s="303"/>
    </row>
    <row r="156" spans="1:8" ht="12.75">
      <c r="A156" s="301"/>
      <c r="B156" s="302"/>
      <c r="C156" s="303"/>
      <c r="D156" s="303"/>
      <c r="E156" s="304"/>
      <c r="F156" s="304"/>
      <c r="G156" s="303"/>
      <c r="H156" s="303"/>
    </row>
    <row r="157" spans="1:8" ht="12.75">
      <c r="A157" s="301"/>
      <c r="B157" s="302"/>
      <c r="C157" s="303"/>
      <c r="D157" s="303"/>
      <c r="E157" s="304"/>
      <c r="F157" s="304"/>
      <c r="G157" s="303"/>
      <c r="H157" s="303"/>
    </row>
    <row r="158" spans="1:8" ht="12.75">
      <c r="A158" s="301"/>
      <c r="B158" s="302"/>
      <c r="C158" s="303"/>
      <c r="D158" s="303"/>
      <c r="E158" s="304"/>
      <c r="F158" s="304"/>
      <c r="G158" s="303"/>
      <c r="H158" s="303"/>
    </row>
    <row r="159" spans="1:8" ht="12.75">
      <c r="A159" s="301"/>
      <c r="B159" s="302"/>
      <c r="C159" s="303"/>
      <c r="D159" s="303"/>
      <c r="E159" s="304"/>
      <c r="F159" s="304"/>
      <c r="G159" s="303"/>
      <c r="H159" s="303"/>
    </row>
    <row r="160" spans="1:8" ht="12.75">
      <c r="A160" s="301"/>
      <c r="B160" s="302"/>
      <c r="C160" s="303"/>
      <c r="D160" s="303"/>
      <c r="E160" s="304"/>
      <c r="F160" s="304"/>
      <c r="G160" s="303"/>
      <c r="H160" s="303"/>
    </row>
    <row r="161" spans="1:8" ht="12.75">
      <c r="A161" s="301"/>
      <c r="B161" s="302"/>
      <c r="C161" s="303"/>
      <c r="D161" s="303"/>
      <c r="E161" s="304"/>
      <c r="F161" s="304"/>
      <c r="G161" s="303"/>
      <c r="H161" s="303"/>
    </row>
    <row r="162" spans="1:8" ht="12.75">
      <c r="A162" s="301"/>
      <c r="B162" s="302"/>
      <c r="C162" s="303"/>
      <c r="D162" s="303"/>
      <c r="E162" s="304"/>
      <c r="F162" s="304"/>
      <c r="G162" s="303"/>
      <c r="H162" s="303"/>
    </row>
    <row r="167" spans="2:7" ht="12.75">
      <c r="B167" s="591" t="s">
        <v>741</v>
      </c>
      <c r="C167" s="542"/>
      <c r="D167" s="542"/>
      <c r="E167" s="542"/>
      <c r="F167" s="542"/>
      <c r="G167" s="542"/>
    </row>
    <row r="168" spans="2:4" ht="12.75">
      <c r="B168" s="7"/>
      <c r="C168" s="7"/>
      <c r="D168" s="7"/>
    </row>
    <row r="169" spans="1:9" ht="38.25" customHeight="1">
      <c r="A169" s="595" t="s">
        <v>13</v>
      </c>
      <c r="B169" s="595" t="s">
        <v>14</v>
      </c>
      <c r="C169" s="595" t="s">
        <v>752</v>
      </c>
      <c r="D169" s="592" t="s">
        <v>298</v>
      </c>
      <c r="E169" s="592"/>
      <c r="F169" s="598" t="s">
        <v>759</v>
      </c>
      <c r="G169" s="600" t="s">
        <v>300</v>
      </c>
      <c r="H169" s="593" t="s">
        <v>290</v>
      </c>
      <c r="I169" s="594"/>
    </row>
    <row r="170" spans="1:9" ht="51">
      <c r="A170" s="596"/>
      <c r="B170" s="597"/>
      <c r="C170" s="596"/>
      <c r="D170" s="310" t="s">
        <v>747</v>
      </c>
      <c r="E170" s="310" t="s">
        <v>748</v>
      </c>
      <c r="F170" s="599"/>
      <c r="G170" s="599"/>
      <c r="H170" s="311" t="s">
        <v>780</v>
      </c>
      <c r="I170" s="218" t="s">
        <v>749</v>
      </c>
    </row>
    <row r="171" spans="1:9" ht="12.75" customHeight="1">
      <c r="A171" s="291">
        <v>1</v>
      </c>
      <c r="B171" s="219" t="s">
        <v>447</v>
      </c>
      <c r="C171" s="165">
        <v>1</v>
      </c>
      <c r="D171" s="165">
        <v>1</v>
      </c>
      <c r="E171" s="166" t="s">
        <v>742</v>
      </c>
      <c r="F171" s="168" t="s">
        <v>751</v>
      </c>
      <c r="G171" s="166">
        <v>0</v>
      </c>
      <c r="H171" s="186">
        <v>4</v>
      </c>
      <c r="I171" s="243" t="s">
        <v>750</v>
      </c>
    </row>
    <row r="172" spans="1:9" ht="12.75" customHeight="1">
      <c r="A172" s="291">
        <v>2</v>
      </c>
      <c r="B172" s="219" t="s">
        <v>448</v>
      </c>
      <c r="C172" s="165">
        <v>1</v>
      </c>
      <c r="D172" s="165">
        <v>1</v>
      </c>
      <c r="E172" s="166" t="s">
        <v>318</v>
      </c>
      <c r="F172" s="168" t="s">
        <v>772</v>
      </c>
      <c r="G172" s="166">
        <v>1</v>
      </c>
      <c r="H172" s="186">
        <v>3</v>
      </c>
      <c r="I172" s="243" t="s">
        <v>750</v>
      </c>
    </row>
    <row r="173" spans="1:9" ht="12.75" customHeight="1">
      <c r="A173" s="291">
        <v>3</v>
      </c>
      <c r="B173" s="254" t="s">
        <v>442</v>
      </c>
      <c r="C173" s="165">
        <v>1</v>
      </c>
      <c r="D173" s="165">
        <v>1</v>
      </c>
      <c r="E173" s="166" t="s">
        <v>318</v>
      </c>
      <c r="F173" s="168" t="s">
        <v>773</v>
      </c>
      <c r="G173" s="166">
        <v>2</v>
      </c>
      <c r="H173" s="186">
        <v>4</v>
      </c>
      <c r="I173" s="243" t="s">
        <v>750</v>
      </c>
    </row>
    <row r="174" spans="1:9" ht="12.75">
      <c r="A174" s="291">
        <v>4</v>
      </c>
      <c r="B174" s="219" t="s">
        <v>445</v>
      </c>
      <c r="C174" s="165">
        <v>1</v>
      </c>
      <c r="D174" s="165">
        <v>1</v>
      </c>
      <c r="E174" s="166" t="s">
        <v>743</v>
      </c>
      <c r="F174" s="168" t="s">
        <v>771</v>
      </c>
      <c r="G174" s="166">
        <v>2</v>
      </c>
      <c r="H174" s="320">
        <v>4</v>
      </c>
      <c r="I174" s="229" t="s">
        <v>750</v>
      </c>
    </row>
    <row r="175" spans="1:9" ht="12.75">
      <c r="A175" s="291">
        <v>5</v>
      </c>
      <c r="B175" s="219" t="s">
        <v>449</v>
      </c>
      <c r="C175" s="165">
        <v>1</v>
      </c>
      <c r="D175" s="165">
        <v>1</v>
      </c>
      <c r="E175" s="166" t="s">
        <v>756</v>
      </c>
      <c r="F175" s="166">
        <v>8</v>
      </c>
      <c r="G175" s="166">
        <v>1</v>
      </c>
      <c r="H175" s="320">
        <v>3</v>
      </c>
      <c r="I175" s="229" t="s">
        <v>757</v>
      </c>
    </row>
    <row r="176" spans="1:9" ht="12.75">
      <c r="A176" s="291">
        <v>6</v>
      </c>
      <c r="B176" s="219" t="s">
        <v>451</v>
      </c>
      <c r="C176" s="165">
        <v>1</v>
      </c>
      <c r="D176" s="165">
        <v>1</v>
      </c>
      <c r="E176" s="166" t="s">
        <v>744</v>
      </c>
      <c r="F176" s="168" t="s">
        <v>753</v>
      </c>
      <c r="G176" s="166">
        <v>2</v>
      </c>
      <c r="H176" s="320">
        <v>4</v>
      </c>
      <c r="I176" s="229" t="s">
        <v>750</v>
      </c>
    </row>
    <row r="177" spans="1:9" ht="12.75">
      <c r="A177" s="291">
        <v>7</v>
      </c>
      <c r="B177" s="219" t="s">
        <v>452</v>
      </c>
      <c r="C177" s="165">
        <v>1</v>
      </c>
      <c r="D177" s="165">
        <v>1</v>
      </c>
      <c r="E177" s="166" t="s">
        <v>742</v>
      </c>
      <c r="F177" s="168" t="s">
        <v>753</v>
      </c>
      <c r="G177" s="166">
        <v>2</v>
      </c>
      <c r="H177" s="320">
        <v>4</v>
      </c>
      <c r="I177" s="229" t="s">
        <v>750</v>
      </c>
    </row>
    <row r="178" spans="1:9" ht="12.75">
      <c r="A178" s="291">
        <v>8</v>
      </c>
      <c r="B178" s="219" t="s">
        <v>453</v>
      </c>
      <c r="C178" s="165">
        <v>1</v>
      </c>
      <c r="D178" s="165">
        <v>1</v>
      </c>
      <c r="E178" s="166" t="s">
        <v>745</v>
      </c>
      <c r="F178" s="313" t="s">
        <v>774</v>
      </c>
      <c r="G178" s="166">
        <v>2</v>
      </c>
      <c r="H178" s="320">
        <v>4</v>
      </c>
      <c r="I178" s="229" t="s">
        <v>750</v>
      </c>
    </row>
    <row r="179" spans="1:9" ht="12.75">
      <c r="A179" s="291">
        <v>9</v>
      </c>
      <c r="B179" s="219" t="s">
        <v>454</v>
      </c>
      <c r="C179" s="165">
        <v>0</v>
      </c>
      <c r="D179" s="165">
        <v>1</v>
      </c>
      <c r="E179" s="166" t="s">
        <v>758</v>
      </c>
      <c r="F179" s="166">
        <v>2</v>
      </c>
      <c r="G179" s="166">
        <v>0</v>
      </c>
      <c r="H179" s="320">
        <v>0</v>
      </c>
      <c r="I179" s="229"/>
    </row>
    <row r="180" spans="1:9" ht="12.75">
      <c r="A180" s="291">
        <v>10</v>
      </c>
      <c r="B180" s="219" t="s">
        <v>458</v>
      </c>
      <c r="C180" s="165">
        <v>2</v>
      </c>
      <c r="D180" s="165">
        <v>2</v>
      </c>
      <c r="E180" s="166" t="s">
        <v>746</v>
      </c>
      <c r="F180" s="313">
        <v>8</v>
      </c>
      <c r="G180" s="166">
        <v>4</v>
      </c>
      <c r="H180" s="320">
        <v>8</v>
      </c>
      <c r="I180" s="229" t="s">
        <v>750</v>
      </c>
    </row>
    <row r="181" spans="1:9" ht="12.75">
      <c r="A181" s="292">
        <v>11</v>
      </c>
      <c r="B181" s="219" t="s">
        <v>459</v>
      </c>
      <c r="C181" s="169">
        <v>1</v>
      </c>
      <c r="D181" s="169">
        <v>1</v>
      </c>
      <c r="E181" s="166" t="s">
        <v>756</v>
      </c>
      <c r="F181" s="313">
        <v>8</v>
      </c>
      <c r="G181" s="166">
        <v>1</v>
      </c>
      <c r="H181" s="320">
        <v>3</v>
      </c>
      <c r="I181" s="229" t="s">
        <v>757</v>
      </c>
    </row>
    <row r="182" spans="1:9" ht="12.75">
      <c r="A182" s="292">
        <v>12</v>
      </c>
      <c r="B182" s="219" t="s">
        <v>460</v>
      </c>
      <c r="C182" s="169">
        <v>1</v>
      </c>
      <c r="D182" s="169">
        <v>1</v>
      </c>
      <c r="E182" s="166" t="s">
        <v>756</v>
      </c>
      <c r="F182" s="313">
        <v>8</v>
      </c>
      <c r="G182" s="166">
        <v>1</v>
      </c>
      <c r="H182" s="320">
        <v>3</v>
      </c>
      <c r="I182" s="229" t="s">
        <v>757</v>
      </c>
    </row>
    <row r="183" spans="1:9" ht="12.75">
      <c r="A183" s="291">
        <v>13</v>
      </c>
      <c r="B183" s="219" t="s">
        <v>461</v>
      </c>
      <c r="C183" s="165">
        <v>1</v>
      </c>
      <c r="D183" s="165">
        <v>1</v>
      </c>
      <c r="E183" s="166" t="s">
        <v>764</v>
      </c>
      <c r="F183" s="313">
        <v>8</v>
      </c>
      <c r="G183" s="166">
        <v>1</v>
      </c>
      <c r="H183" s="320">
        <v>1</v>
      </c>
      <c r="I183" s="229"/>
    </row>
    <row r="184" spans="1:9" ht="12.75">
      <c r="A184" s="291">
        <v>14</v>
      </c>
      <c r="B184" s="219" t="s">
        <v>462</v>
      </c>
      <c r="C184" s="165">
        <v>1</v>
      </c>
      <c r="D184" s="165">
        <v>1</v>
      </c>
      <c r="E184" s="166" t="s">
        <v>765</v>
      </c>
      <c r="F184" s="313">
        <v>10</v>
      </c>
      <c r="G184" s="166">
        <v>1</v>
      </c>
      <c r="H184" s="320">
        <v>1</v>
      </c>
      <c r="I184" s="229"/>
    </row>
    <row r="185" spans="1:9" ht="12.75">
      <c r="A185" s="291">
        <v>15</v>
      </c>
      <c r="B185" s="219" t="s">
        <v>463</v>
      </c>
      <c r="C185" s="165">
        <v>1</v>
      </c>
      <c r="D185" s="165">
        <v>1</v>
      </c>
      <c r="E185" s="166" t="s">
        <v>765</v>
      </c>
      <c r="F185" s="313">
        <v>10</v>
      </c>
      <c r="G185" s="166">
        <v>1</v>
      </c>
      <c r="H185" s="320">
        <v>2</v>
      </c>
      <c r="I185" s="229" t="s">
        <v>766</v>
      </c>
    </row>
    <row r="186" spans="1:9" ht="12.75">
      <c r="A186" s="291">
        <v>16</v>
      </c>
      <c r="B186" s="219" t="s">
        <v>464</v>
      </c>
      <c r="C186" s="165">
        <v>1</v>
      </c>
      <c r="D186" s="165">
        <v>1</v>
      </c>
      <c r="E186" s="166" t="s">
        <v>765</v>
      </c>
      <c r="F186" s="313">
        <v>10</v>
      </c>
      <c r="G186" s="166">
        <v>1</v>
      </c>
      <c r="H186" s="320">
        <v>1</v>
      </c>
      <c r="I186" s="229"/>
    </row>
    <row r="187" spans="1:9" ht="22.5">
      <c r="A187" s="291">
        <v>17</v>
      </c>
      <c r="B187" s="219" t="s">
        <v>465</v>
      </c>
      <c r="C187" s="165">
        <v>1</v>
      </c>
      <c r="D187" s="165">
        <v>1</v>
      </c>
      <c r="E187" s="169" t="s">
        <v>756</v>
      </c>
      <c r="F187" s="317">
        <v>8</v>
      </c>
      <c r="G187" s="169">
        <v>1</v>
      </c>
      <c r="H187" s="321" t="s">
        <v>769</v>
      </c>
      <c r="I187" s="322" t="s">
        <v>768</v>
      </c>
    </row>
    <row r="188" spans="1:9" ht="12.75">
      <c r="A188" s="291">
        <v>18</v>
      </c>
      <c r="B188" s="219" t="s">
        <v>456</v>
      </c>
      <c r="C188" s="165">
        <v>1</v>
      </c>
      <c r="D188" s="165">
        <v>1</v>
      </c>
      <c r="E188" s="166" t="s">
        <v>767</v>
      </c>
      <c r="F188" s="313">
        <v>8</v>
      </c>
      <c r="G188" s="166">
        <v>1</v>
      </c>
      <c r="H188" s="186">
        <v>4</v>
      </c>
      <c r="I188" s="243" t="s">
        <v>757</v>
      </c>
    </row>
    <row r="189" spans="1:9" ht="12.75">
      <c r="A189" s="291">
        <v>19</v>
      </c>
      <c r="B189" s="219" t="s">
        <v>457</v>
      </c>
      <c r="C189" s="165">
        <v>1</v>
      </c>
      <c r="D189" s="165">
        <v>1</v>
      </c>
      <c r="E189" s="166" t="s">
        <v>770</v>
      </c>
      <c r="F189" s="313">
        <v>8</v>
      </c>
      <c r="G189" s="166">
        <v>1</v>
      </c>
      <c r="H189" s="186">
        <v>3</v>
      </c>
      <c r="I189" s="243" t="s">
        <v>757</v>
      </c>
    </row>
    <row r="190" spans="1:9" ht="12.75" customHeight="1">
      <c r="A190" s="293">
        <v>20</v>
      </c>
      <c r="B190" s="255" t="s">
        <v>455</v>
      </c>
      <c r="C190" s="165">
        <v>1</v>
      </c>
      <c r="D190" s="165">
        <v>1</v>
      </c>
      <c r="E190" s="166" t="s">
        <v>745</v>
      </c>
      <c r="F190" s="168" t="s">
        <v>775</v>
      </c>
      <c r="G190" s="166">
        <v>2</v>
      </c>
      <c r="H190" s="186">
        <v>4</v>
      </c>
      <c r="I190" s="243" t="s">
        <v>750</v>
      </c>
    </row>
    <row r="191" spans="1:9" ht="12.75">
      <c r="A191" s="170"/>
      <c r="B191" s="171" t="s">
        <v>2</v>
      </c>
      <c r="C191" s="172">
        <f>SUM(C171:C190)</f>
        <v>20</v>
      </c>
      <c r="D191" s="172">
        <f>SUM(D171:D190)</f>
        <v>21</v>
      </c>
      <c r="E191" s="173">
        <v>715</v>
      </c>
      <c r="F191" s="173">
        <v>173</v>
      </c>
      <c r="G191" s="172">
        <f>SUM(G171:G190)</f>
        <v>27</v>
      </c>
      <c r="H191" s="312">
        <v>19</v>
      </c>
      <c r="I191" s="218"/>
    </row>
    <row r="219" spans="1:8" ht="51">
      <c r="A219" s="26" t="s">
        <v>13</v>
      </c>
      <c r="B219" s="26" t="s">
        <v>14</v>
      </c>
      <c r="C219" s="26" t="s">
        <v>297</v>
      </c>
      <c r="D219" s="592" t="s">
        <v>298</v>
      </c>
      <c r="E219" s="592"/>
      <c r="F219" s="161" t="s">
        <v>299</v>
      </c>
      <c r="G219" s="161" t="s">
        <v>300</v>
      </c>
      <c r="H219" s="162" t="s">
        <v>290</v>
      </c>
    </row>
    <row r="220" spans="1:8" ht="12.75">
      <c r="A220" s="27">
        <v>57</v>
      </c>
      <c r="B220" s="260" t="s">
        <v>706</v>
      </c>
      <c r="C220" s="305"/>
      <c r="D220" s="309">
        <v>1</v>
      </c>
      <c r="E220" s="166" t="s">
        <v>755</v>
      </c>
      <c r="F220" s="168" t="s">
        <v>317</v>
      </c>
      <c r="G220" s="166">
        <v>0</v>
      </c>
      <c r="H220" s="167"/>
    </row>
    <row r="221" spans="1:8" ht="12.75">
      <c r="A221" s="27">
        <v>58</v>
      </c>
      <c r="B221" s="260" t="s">
        <v>557</v>
      </c>
      <c r="C221" s="305"/>
      <c r="D221" s="309">
        <v>1</v>
      </c>
      <c r="E221" s="166" t="s">
        <v>755</v>
      </c>
      <c r="F221" s="168"/>
      <c r="G221" s="166">
        <v>0</v>
      </c>
      <c r="H221" s="167"/>
    </row>
    <row r="222" spans="1:8" ht="12.75">
      <c r="A222" s="27">
        <v>59</v>
      </c>
      <c r="B222" s="260" t="s">
        <v>558</v>
      </c>
      <c r="C222" s="305"/>
      <c r="D222" s="309">
        <v>1</v>
      </c>
      <c r="E222" s="166" t="s">
        <v>755</v>
      </c>
      <c r="F222" s="168"/>
      <c r="G222" s="166">
        <v>0</v>
      </c>
      <c r="H222" s="167"/>
    </row>
    <row r="223" spans="1:8" ht="12.75">
      <c r="A223" s="27">
        <v>60</v>
      </c>
      <c r="B223" s="260" t="s">
        <v>559</v>
      </c>
      <c r="C223" s="305"/>
      <c r="D223" s="309">
        <v>1</v>
      </c>
      <c r="E223" s="166" t="s">
        <v>755</v>
      </c>
      <c r="F223" s="168"/>
      <c r="G223" s="166">
        <v>0</v>
      </c>
      <c r="H223" s="167"/>
    </row>
    <row r="224" spans="1:8" ht="12.75">
      <c r="A224" s="291">
        <v>61</v>
      </c>
      <c r="B224" s="260" t="s">
        <v>564</v>
      </c>
      <c r="C224" s="305">
        <v>1</v>
      </c>
      <c r="D224" s="309">
        <v>1</v>
      </c>
      <c r="E224" s="306"/>
      <c r="F224" s="168"/>
      <c r="G224" s="166">
        <v>0</v>
      </c>
      <c r="H224" s="167"/>
    </row>
    <row r="225" spans="1:8" ht="12.75">
      <c r="A225" s="291">
        <v>62</v>
      </c>
      <c r="B225" s="261" t="s">
        <v>565</v>
      </c>
      <c r="C225" s="305">
        <v>1</v>
      </c>
      <c r="D225" s="309">
        <v>1</v>
      </c>
      <c r="E225" s="306"/>
      <c r="F225" s="168"/>
      <c r="G225" s="166">
        <v>0</v>
      </c>
      <c r="H225" s="167"/>
    </row>
    <row r="226" spans="1:8" ht="12.75">
      <c r="A226" s="291">
        <v>63</v>
      </c>
      <c r="B226" s="263" t="s">
        <v>566</v>
      </c>
      <c r="C226" s="305">
        <v>1</v>
      </c>
      <c r="D226" s="309">
        <v>1</v>
      </c>
      <c r="E226" s="306"/>
      <c r="F226" s="168"/>
      <c r="G226" s="166">
        <v>0</v>
      </c>
      <c r="H226" s="167"/>
    </row>
    <row r="227" spans="1:8" ht="12.75">
      <c r="A227" s="291">
        <v>64</v>
      </c>
      <c r="B227" s="263" t="s">
        <v>567</v>
      </c>
      <c r="C227" s="305">
        <v>1</v>
      </c>
      <c r="D227" s="309">
        <v>1</v>
      </c>
      <c r="E227" s="306"/>
      <c r="F227" s="168"/>
      <c r="G227" s="166">
        <v>0</v>
      </c>
      <c r="H227" s="167"/>
    </row>
    <row r="228" spans="1:8" ht="12.75">
      <c r="A228" s="291">
        <v>65</v>
      </c>
      <c r="B228" s="263" t="s">
        <v>563</v>
      </c>
      <c r="C228" s="305"/>
      <c r="D228" s="309">
        <v>1</v>
      </c>
      <c r="E228" s="306"/>
      <c r="F228" s="168"/>
      <c r="G228" s="166">
        <v>0</v>
      </c>
      <c r="H228" s="167"/>
    </row>
    <row r="229" spans="1:8" ht="12.75">
      <c r="A229" s="291">
        <v>66</v>
      </c>
      <c r="B229" s="263" t="s">
        <v>561</v>
      </c>
      <c r="C229" s="305"/>
      <c r="D229" s="309">
        <v>1</v>
      </c>
      <c r="E229" s="306"/>
      <c r="F229" s="168"/>
      <c r="G229" s="166">
        <v>0</v>
      </c>
      <c r="H229" s="167"/>
    </row>
    <row r="230" spans="1:8" ht="12.75">
      <c r="A230" s="292">
        <v>67</v>
      </c>
      <c r="B230" s="263" t="s">
        <v>562</v>
      </c>
      <c r="C230" s="305"/>
      <c r="D230" s="309">
        <v>1</v>
      </c>
      <c r="E230" s="306"/>
      <c r="F230" s="168"/>
      <c r="G230" s="166">
        <v>0</v>
      </c>
      <c r="H230" s="167"/>
    </row>
    <row r="231" spans="1:8" ht="12.75">
      <c r="A231" s="292">
        <v>68</v>
      </c>
      <c r="B231" s="268" t="s">
        <v>665</v>
      </c>
      <c r="C231" s="305"/>
      <c r="D231" s="309">
        <v>1</v>
      </c>
      <c r="E231" s="306"/>
      <c r="F231" s="168"/>
      <c r="G231" s="166">
        <v>0</v>
      </c>
      <c r="H231" s="167"/>
    </row>
    <row r="232" spans="1:8" ht="12.75">
      <c r="A232" s="293">
        <v>69</v>
      </c>
      <c r="B232" s="268" t="s">
        <v>666</v>
      </c>
      <c r="C232" s="305"/>
      <c r="D232" s="309">
        <v>1</v>
      </c>
      <c r="E232" s="306"/>
      <c r="F232" s="168"/>
      <c r="G232" s="166">
        <v>0</v>
      </c>
      <c r="H232" s="167"/>
    </row>
    <row r="233" spans="1:8" ht="12.75">
      <c r="A233" s="294">
        <v>70</v>
      </c>
      <c r="B233" s="263" t="s">
        <v>704</v>
      </c>
      <c r="C233" s="305"/>
      <c r="D233" s="309">
        <v>1</v>
      </c>
      <c r="E233" s="306"/>
      <c r="F233" s="168"/>
      <c r="G233" s="166">
        <v>0</v>
      </c>
      <c r="H233" s="167"/>
    </row>
    <row r="234" spans="1:8" ht="12.75">
      <c r="A234" s="295">
        <v>71</v>
      </c>
      <c r="B234" s="263" t="s">
        <v>705</v>
      </c>
      <c r="C234" s="305"/>
      <c r="D234" s="309">
        <v>1</v>
      </c>
      <c r="E234" s="306"/>
      <c r="F234" s="168"/>
      <c r="G234" s="166">
        <v>0</v>
      </c>
      <c r="H234" s="167"/>
    </row>
    <row r="235" spans="1:8" ht="12.75">
      <c r="A235" s="295">
        <v>72</v>
      </c>
      <c r="B235" s="268" t="s">
        <v>667</v>
      </c>
      <c r="C235" s="305"/>
      <c r="D235" s="309"/>
      <c r="E235" s="306"/>
      <c r="F235" s="168"/>
      <c r="G235" s="166">
        <v>0</v>
      </c>
      <c r="H235" s="167"/>
    </row>
    <row r="236" spans="1:8" ht="12.75">
      <c r="A236" s="170"/>
      <c r="B236" s="171"/>
      <c r="C236" s="172"/>
      <c r="D236" s="308"/>
      <c r="E236" s="173"/>
      <c r="F236" s="173"/>
      <c r="G236" s="172"/>
      <c r="H236" s="172"/>
    </row>
    <row r="237" spans="1:8" ht="12.75">
      <c r="A237" s="291">
        <v>3</v>
      </c>
      <c r="B237" s="219" t="s">
        <v>446</v>
      </c>
      <c r="C237" s="164"/>
      <c r="D237" s="165"/>
      <c r="E237" s="166"/>
      <c r="F237" s="313"/>
      <c r="G237" s="166"/>
      <c r="H237" s="76"/>
    </row>
    <row r="238" spans="1:8" ht="12.75">
      <c r="A238" s="291">
        <v>4</v>
      </c>
      <c r="B238" s="223" t="s">
        <v>489</v>
      </c>
      <c r="C238" s="165"/>
      <c r="D238" s="165"/>
      <c r="E238" s="166"/>
      <c r="F238" s="313"/>
      <c r="G238" s="166"/>
      <c r="H238" s="76"/>
    </row>
    <row r="239" spans="1:8" ht="12.75">
      <c r="A239" s="297">
        <v>5</v>
      </c>
      <c r="B239" s="219" t="s">
        <v>444</v>
      </c>
      <c r="C239" s="165"/>
      <c r="D239" s="165"/>
      <c r="E239" s="166"/>
      <c r="F239" s="313"/>
      <c r="G239" s="166"/>
      <c r="H239" s="76"/>
    </row>
    <row r="240" spans="1:8" ht="12.75">
      <c r="A240" s="292">
        <v>12</v>
      </c>
      <c r="B240" s="223" t="s">
        <v>498</v>
      </c>
      <c r="C240" s="169"/>
      <c r="D240" s="169"/>
      <c r="E240" s="166"/>
      <c r="F240" s="313"/>
      <c r="G240" s="166"/>
      <c r="H240" s="76"/>
    </row>
    <row r="241" spans="1:8" ht="12.75">
      <c r="A241" s="291">
        <v>13</v>
      </c>
      <c r="B241" s="223" t="s">
        <v>499</v>
      </c>
      <c r="C241" s="165"/>
      <c r="D241" s="165"/>
      <c r="E241" s="166"/>
      <c r="F241" s="313"/>
      <c r="G241" s="166"/>
      <c r="H241" s="76"/>
    </row>
    <row r="242" spans="1:8" ht="12.75">
      <c r="A242" s="291">
        <v>14</v>
      </c>
      <c r="B242" s="223" t="s">
        <v>551</v>
      </c>
      <c r="C242" s="165"/>
      <c r="D242" s="165"/>
      <c r="E242" s="166"/>
      <c r="F242" s="313"/>
      <c r="G242" s="166"/>
      <c r="H242" s="76"/>
    </row>
    <row r="243" spans="1:8" ht="12.75">
      <c r="A243" s="291">
        <v>15</v>
      </c>
      <c r="B243" s="223" t="s">
        <v>552</v>
      </c>
      <c r="C243" s="165"/>
      <c r="D243" s="165"/>
      <c r="E243" s="166"/>
      <c r="F243" s="313"/>
      <c r="G243" s="166"/>
      <c r="H243" s="76"/>
    </row>
    <row r="244" spans="1:8" ht="12.75">
      <c r="A244" s="291">
        <v>16</v>
      </c>
      <c r="B244" s="223" t="s">
        <v>553</v>
      </c>
      <c r="C244" s="165"/>
      <c r="D244" s="165"/>
      <c r="E244" s="166"/>
      <c r="F244" s="313"/>
      <c r="G244" s="166"/>
      <c r="H244" s="76"/>
    </row>
    <row r="245" spans="1:8" ht="12.75">
      <c r="A245" s="291">
        <v>24</v>
      </c>
      <c r="B245" s="223" t="s">
        <v>492</v>
      </c>
      <c r="C245" s="165"/>
      <c r="D245" s="165"/>
      <c r="E245" s="166"/>
      <c r="F245" s="313"/>
      <c r="G245" s="166"/>
      <c r="H245" s="76"/>
    </row>
    <row r="246" spans="1:8" ht="12.75">
      <c r="A246" s="285">
        <v>38</v>
      </c>
      <c r="B246" s="223" t="s">
        <v>481</v>
      </c>
      <c r="C246" s="165"/>
      <c r="D246" s="165">
        <v>15</v>
      </c>
      <c r="E246" s="166"/>
      <c r="F246" s="313"/>
      <c r="G246" s="166"/>
      <c r="H246" s="315"/>
    </row>
    <row r="247" spans="1:9" ht="12.75">
      <c r="A247" s="291">
        <v>4</v>
      </c>
      <c r="B247" s="219" t="s">
        <v>445</v>
      </c>
      <c r="C247" s="165">
        <v>1</v>
      </c>
      <c r="D247" s="165">
        <v>1</v>
      </c>
      <c r="E247" s="166" t="s">
        <v>743</v>
      </c>
      <c r="F247" s="168"/>
      <c r="G247" s="314">
        <v>2</v>
      </c>
      <c r="H247" s="243">
        <v>4</v>
      </c>
      <c r="I247" s="23"/>
    </row>
    <row r="248" spans="1:9" ht="12.75">
      <c r="A248" s="291">
        <v>5</v>
      </c>
      <c r="B248" s="219" t="s">
        <v>449</v>
      </c>
      <c r="C248" s="165"/>
      <c r="D248" s="165"/>
      <c r="E248" s="166"/>
      <c r="F248" s="166"/>
      <c r="G248" s="314"/>
      <c r="H248" s="243"/>
      <c r="I248" s="23"/>
    </row>
    <row r="249" spans="1:9" ht="12.75">
      <c r="A249" s="291">
        <v>9</v>
      </c>
      <c r="B249" s="219" t="s">
        <v>454</v>
      </c>
      <c r="C249" s="165"/>
      <c r="D249" s="165"/>
      <c r="E249" s="166"/>
      <c r="F249" s="166"/>
      <c r="G249" s="314"/>
      <c r="H249" s="243"/>
      <c r="I249" s="23"/>
    </row>
    <row r="250" spans="1:9" ht="12.75">
      <c r="A250" s="292">
        <v>11</v>
      </c>
      <c r="B250" s="219" t="s">
        <v>459</v>
      </c>
      <c r="C250" s="169"/>
      <c r="D250" s="169"/>
      <c r="E250" s="166"/>
      <c r="F250" s="168"/>
      <c r="G250" s="314"/>
      <c r="H250" s="243"/>
      <c r="I250" s="23"/>
    </row>
    <row r="251" spans="1:9" ht="12.75">
      <c r="A251" s="292">
        <v>12</v>
      </c>
      <c r="B251" s="219" t="s">
        <v>460</v>
      </c>
      <c r="C251" s="169"/>
      <c r="D251" s="169"/>
      <c r="E251" s="166"/>
      <c r="F251" s="168"/>
      <c r="G251" s="314"/>
      <c r="H251" s="243"/>
      <c r="I251" s="23"/>
    </row>
    <row r="252" spans="1:9" ht="12.75">
      <c r="A252" s="291">
        <v>13</v>
      </c>
      <c r="B252" s="219" t="s">
        <v>461</v>
      </c>
      <c r="C252" s="165"/>
      <c r="D252" s="165"/>
      <c r="E252" s="166"/>
      <c r="F252" s="168"/>
      <c r="G252" s="314"/>
      <c r="H252" s="243"/>
      <c r="I252" s="23"/>
    </row>
    <row r="253" spans="1:9" ht="12.75">
      <c r="A253" s="291">
        <v>14</v>
      </c>
      <c r="B253" s="219" t="s">
        <v>462</v>
      </c>
      <c r="C253" s="165"/>
      <c r="D253" s="165"/>
      <c r="E253" s="166"/>
      <c r="F253" s="168"/>
      <c r="G253" s="314"/>
      <c r="H253" s="243"/>
      <c r="I253" s="23"/>
    </row>
    <row r="254" spans="1:9" ht="12.75">
      <c r="A254" s="291">
        <v>15</v>
      </c>
      <c r="B254" s="219" t="s">
        <v>463</v>
      </c>
      <c r="C254" s="165"/>
      <c r="D254" s="165"/>
      <c r="E254" s="166"/>
      <c r="F254" s="168"/>
      <c r="G254" s="314"/>
      <c r="H254" s="243"/>
      <c r="I254" s="23"/>
    </row>
    <row r="255" spans="1:9" ht="12.75">
      <c r="A255" s="291">
        <v>16</v>
      </c>
      <c r="B255" s="219" t="s">
        <v>464</v>
      </c>
      <c r="C255" s="165"/>
      <c r="D255" s="165"/>
      <c r="E255" s="166"/>
      <c r="F255" s="168"/>
      <c r="G255" s="314"/>
      <c r="H255" s="243"/>
      <c r="I255" s="23"/>
    </row>
    <row r="256" spans="1:9" ht="12.75">
      <c r="A256" s="291">
        <v>17</v>
      </c>
      <c r="B256" s="219" t="s">
        <v>465</v>
      </c>
      <c r="C256" s="165"/>
      <c r="D256" s="165"/>
      <c r="E256" s="166"/>
      <c r="F256" s="168"/>
      <c r="G256" s="314"/>
      <c r="H256" s="243"/>
      <c r="I256" s="23"/>
    </row>
    <row r="257" spans="1:9" ht="12.75">
      <c r="A257" s="291">
        <v>18</v>
      </c>
      <c r="B257" s="219" t="s">
        <v>456</v>
      </c>
      <c r="C257" s="165"/>
      <c r="D257" s="165"/>
      <c r="E257" s="166"/>
      <c r="F257" s="168"/>
      <c r="G257" s="314"/>
      <c r="H257" s="243"/>
      <c r="I257" s="23"/>
    </row>
    <row r="258" spans="1:9" ht="12.75">
      <c r="A258" s="291">
        <v>19</v>
      </c>
      <c r="B258" s="219" t="s">
        <v>457</v>
      </c>
      <c r="C258" s="165"/>
      <c r="D258" s="165"/>
      <c r="E258" s="166"/>
      <c r="F258" s="168"/>
      <c r="G258" s="314"/>
      <c r="H258" s="243"/>
      <c r="I258" s="23"/>
    </row>
    <row r="259" spans="1:9" ht="12.75">
      <c r="A259" s="170"/>
      <c r="B259" s="171" t="s">
        <v>2</v>
      </c>
      <c r="C259" s="172"/>
      <c r="D259" s="172"/>
      <c r="E259" s="173"/>
      <c r="F259" s="173"/>
      <c r="G259" s="312"/>
      <c r="H259" s="316"/>
      <c r="I259" s="21"/>
    </row>
  </sheetData>
  <sheetProtection/>
  <mergeCells count="13">
    <mergeCell ref="D219:E219"/>
    <mergeCell ref="H169:I169"/>
    <mergeCell ref="A169:A170"/>
    <mergeCell ref="B169:B170"/>
    <mergeCell ref="C169:C170"/>
    <mergeCell ref="F169:F170"/>
    <mergeCell ref="G169:G170"/>
    <mergeCell ref="B1:G1"/>
    <mergeCell ref="D3:E3"/>
    <mergeCell ref="B109:G109"/>
    <mergeCell ref="D111:E111"/>
    <mergeCell ref="B167:G167"/>
    <mergeCell ref="D169:E16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375" style="0" customWidth="1"/>
    <col min="2" max="2" width="23.375" style="0" customWidth="1"/>
    <col min="3" max="3" width="11.75390625" style="0" customWidth="1"/>
    <col min="4" max="4" width="15.625" style="0" customWidth="1"/>
    <col min="5" max="5" width="13.75390625" style="0" customWidth="1"/>
    <col min="6" max="6" width="11.625" style="0" customWidth="1"/>
  </cols>
  <sheetData>
    <row r="1" spans="2:5" ht="42" customHeight="1">
      <c r="B1" s="602" t="s">
        <v>800</v>
      </c>
      <c r="C1" s="603"/>
      <c r="D1" s="603"/>
      <c r="E1" s="603"/>
    </row>
    <row r="2" spans="2:5" ht="12.75">
      <c r="B2" s="7"/>
      <c r="C2" s="7"/>
      <c r="D2" s="7"/>
      <c r="E2" s="7"/>
    </row>
    <row r="3" spans="1:6" ht="79.5" customHeight="1">
      <c r="A3" s="26" t="s">
        <v>362</v>
      </c>
      <c r="B3" s="26" t="s">
        <v>795</v>
      </c>
      <c r="C3" s="26" t="s">
        <v>364</v>
      </c>
      <c r="D3" s="26" t="s">
        <v>140</v>
      </c>
      <c r="E3" s="331" t="s">
        <v>797</v>
      </c>
      <c r="F3" s="332" t="s">
        <v>798</v>
      </c>
    </row>
    <row r="4" spans="1:6" ht="12.75" customHeight="1">
      <c r="A4" s="26">
        <v>1</v>
      </c>
      <c r="B4" s="44">
        <v>2</v>
      </c>
      <c r="C4" s="44">
        <v>3</v>
      </c>
      <c r="D4" s="44">
        <v>4</v>
      </c>
      <c r="E4" s="44">
        <v>5</v>
      </c>
      <c r="F4" s="332">
        <v>6</v>
      </c>
    </row>
    <row r="5" spans="1:6" ht="12.75">
      <c r="A5" s="328">
        <v>1</v>
      </c>
      <c r="B5" s="329" t="s">
        <v>522</v>
      </c>
      <c r="C5" s="333">
        <v>7</v>
      </c>
      <c r="D5" s="205">
        <v>925</v>
      </c>
      <c r="E5" s="334">
        <v>848.8</v>
      </c>
      <c r="F5" s="205">
        <v>76.2</v>
      </c>
    </row>
    <row r="6" spans="1:6" ht="12.75">
      <c r="A6" s="199"/>
      <c r="B6" s="335" t="s">
        <v>2</v>
      </c>
      <c r="C6" s="336">
        <f>SUM(C5:C5)</f>
        <v>7</v>
      </c>
      <c r="D6" s="336">
        <f>SUM(D5:D5)</f>
        <v>925</v>
      </c>
      <c r="E6" s="337">
        <f>SUM(E5)</f>
        <v>848.8</v>
      </c>
      <c r="F6" s="338">
        <f>SUM(F5)</f>
        <v>76.2</v>
      </c>
    </row>
    <row r="7" spans="2:5" ht="12.75">
      <c r="B7" s="7"/>
      <c r="C7" s="7"/>
      <c r="D7" s="7"/>
      <c r="E7" s="7"/>
    </row>
    <row r="8" spans="2:5" ht="12.75">
      <c r="B8" s="7"/>
      <c r="C8" s="7"/>
      <c r="D8" s="7"/>
      <c r="E8" s="7"/>
    </row>
    <row r="9" spans="2:5" ht="12.75">
      <c r="B9" s="7"/>
      <c r="C9" s="7"/>
      <c r="D9" s="7"/>
      <c r="E9" s="7"/>
    </row>
    <row r="10" spans="1:5" ht="12.75">
      <c r="A10" t="s">
        <v>799</v>
      </c>
      <c r="B10" s="7"/>
      <c r="C10" s="7"/>
      <c r="D10" s="7"/>
      <c r="E10" s="7"/>
    </row>
    <row r="11" spans="2:5" ht="12.75">
      <c r="B11" s="7"/>
      <c r="C11" s="7"/>
      <c r="D11" s="7"/>
      <c r="E11" s="7"/>
    </row>
    <row r="12" spans="2:5" ht="12.75">
      <c r="B12" s="7"/>
      <c r="C12" s="7"/>
      <c r="D12" s="7"/>
      <c r="E12" s="7"/>
    </row>
    <row r="13" spans="2:5" ht="12.75">
      <c r="B13" s="7"/>
      <c r="C13" s="7"/>
      <c r="D13" s="7"/>
      <c r="E13" s="7"/>
    </row>
    <row r="14" spans="2:5" ht="12.75">
      <c r="B14" s="7"/>
      <c r="C14" s="7"/>
      <c r="D14" s="7"/>
      <c r="E14" s="7"/>
    </row>
    <row r="15" spans="2:5" ht="12.75">
      <c r="B15" s="7"/>
      <c r="C15" s="7"/>
      <c r="D15" s="7"/>
      <c r="E15" s="7"/>
    </row>
    <row r="16" spans="2:5" ht="12.75">
      <c r="B16" s="7"/>
      <c r="C16" s="7"/>
      <c r="D16" s="7"/>
      <c r="E16" s="7"/>
    </row>
    <row r="17" spans="2:5" ht="12.75">
      <c r="B17" s="601" t="s">
        <v>796</v>
      </c>
      <c r="C17" s="601"/>
      <c r="D17" s="601"/>
      <c r="E17" s="601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</sheetData>
  <sheetProtection/>
  <mergeCells count="2">
    <mergeCell ref="B17:E17"/>
    <mergeCell ref="B1:E1"/>
  </mergeCells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3.75390625" style="0" customWidth="1"/>
    <col min="2" max="2" width="14.875" style="0" customWidth="1"/>
    <col min="3" max="3" width="14.625" style="0" customWidth="1"/>
    <col min="4" max="4" width="14.75390625" style="0" customWidth="1"/>
    <col min="5" max="5" width="13.625" style="0" customWidth="1"/>
  </cols>
  <sheetData>
    <row r="1" ht="12.75">
      <c r="B1" t="s">
        <v>341</v>
      </c>
    </row>
    <row r="3" spans="1:5" ht="33" customHeight="1">
      <c r="A3" s="30" t="s">
        <v>14</v>
      </c>
      <c r="B3" s="30" t="s">
        <v>342</v>
      </c>
      <c r="C3" s="30" t="s">
        <v>343</v>
      </c>
      <c r="D3" s="30" t="s">
        <v>344</v>
      </c>
      <c r="E3" s="30" t="s">
        <v>345</v>
      </c>
    </row>
    <row r="4" spans="1:5" ht="12.75" customHeight="1">
      <c r="A4" s="28" t="s">
        <v>346</v>
      </c>
      <c r="B4" s="30">
        <v>12</v>
      </c>
      <c r="C4" s="30">
        <v>5</v>
      </c>
      <c r="D4" s="30">
        <v>24</v>
      </c>
      <c r="E4" s="30">
        <v>4</v>
      </c>
    </row>
    <row r="5" spans="1:5" ht="12.75" customHeight="1">
      <c r="A5" s="28" t="s">
        <v>347</v>
      </c>
      <c r="B5" s="30">
        <v>28</v>
      </c>
      <c r="C5" s="30">
        <v>8</v>
      </c>
      <c r="D5" s="30">
        <v>56</v>
      </c>
      <c r="E5" s="30">
        <v>6</v>
      </c>
    </row>
    <row r="6" spans="1:5" ht="12.75" customHeight="1">
      <c r="A6" s="28" t="s">
        <v>348</v>
      </c>
      <c r="B6" s="30">
        <v>64</v>
      </c>
      <c r="C6" s="30">
        <v>22</v>
      </c>
      <c r="D6" s="30">
        <v>128</v>
      </c>
      <c r="E6" s="30">
        <v>16</v>
      </c>
    </row>
    <row r="7" spans="1:5" ht="12.75" customHeight="1">
      <c r="A7" s="28" t="s">
        <v>349</v>
      </c>
      <c r="B7" s="30">
        <v>8</v>
      </c>
      <c r="C7" s="30">
        <v>5</v>
      </c>
      <c r="D7" s="30">
        <v>24</v>
      </c>
      <c r="E7" s="30">
        <v>4</v>
      </c>
    </row>
    <row r="8" spans="1:5" ht="12.75" customHeight="1">
      <c r="A8" s="28" t="s">
        <v>350</v>
      </c>
      <c r="B8" s="30">
        <v>12</v>
      </c>
      <c r="C8" s="30">
        <v>4</v>
      </c>
      <c r="D8" s="30">
        <v>24</v>
      </c>
      <c r="E8" s="30">
        <v>3</v>
      </c>
    </row>
    <row r="9" spans="1:5" ht="12.75" customHeight="1">
      <c r="A9" s="28" t="s">
        <v>351</v>
      </c>
      <c r="B9" s="30">
        <v>22</v>
      </c>
      <c r="C9" s="30">
        <v>12</v>
      </c>
      <c r="D9" s="30">
        <v>22</v>
      </c>
      <c r="E9" s="30">
        <v>11</v>
      </c>
    </row>
    <row r="10" spans="1:5" ht="12.75" customHeight="1">
      <c r="A10" s="28" t="s">
        <v>352</v>
      </c>
      <c r="B10" s="30">
        <v>8</v>
      </c>
      <c r="C10" s="30">
        <v>9</v>
      </c>
      <c r="D10" s="30">
        <v>8</v>
      </c>
      <c r="E10" s="30">
        <v>4</v>
      </c>
    </row>
    <row r="11" spans="1:5" ht="12.75" customHeight="1">
      <c r="A11" s="28" t="s">
        <v>353</v>
      </c>
      <c r="B11" s="30">
        <v>8</v>
      </c>
      <c r="C11" s="30">
        <v>9</v>
      </c>
      <c r="D11" s="30">
        <v>8</v>
      </c>
      <c r="E11" s="30">
        <v>4</v>
      </c>
    </row>
    <row r="12" spans="1:5" ht="12.75" customHeight="1">
      <c r="A12" s="28" t="s">
        <v>354</v>
      </c>
      <c r="B12" s="30">
        <v>24</v>
      </c>
      <c r="C12" s="30">
        <v>6</v>
      </c>
      <c r="D12" s="30">
        <v>24</v>
      </c>
      <c r="E12" s="30">
        <v>12</v>
      </c>
    </row>
    <row r="13" spans="1:5" ht="12.75" customHeight="1">
      <c r="A13" s="28" t="s">
        <v>355</v>
      </c>
      <c r="B13" s="30">
        <v>19</v>
      </c>
      <c r="C13" s="30">
        <v>20</v>
      </c>
      <c r="D13" s="30">
        <v>19</v>
      </c>
      <c r="E13" s="30">
        <v>12</v>
      </c>
    </row>
    <row r="14" spans="1:5" ht="12.75" customHeight="1">
      <c r="A14" s="28" t="s">
        <v>356</v>
      </c>
      <c r="B14" s="30">
        <v>18</v>
      </c>
      <c r="C14" s="30">
        <v>4</v>
      </c>
      <c r="D14" s="30">
        <v>18</v>
      </c>
      <c r="E14" s="30">
        <v>9</v>
      </c>
    </row>
    <row r="15" spans="1:5" ht="12.75" customHeight="1">
      <c r="A15" s="28" t="s">
        <v>357</v>
      </c>
      <c r="B15" s="30">
        <v>1</v>
      </c>
      <c r="C15" s="30">
        <v>1</v>
      </c>
      <c r="D15" s="30">
        <v>1</v>
      </c>
      <c r="E15" s="30">
        <v>0</v>
      </c>
    </row>
    <row r="16" spans="1:5" ht="12.75" customHeight="1">
      <c r="A16" s="28" t="s">
        <v>358</v>
      </c>
      <c r="B16" s="30">
        <v>1</v>
      </c>
      <c r="C16" s="30">
        <v>1</v>
      </c>
      <c r="D16" s="30">
        <v>1</v>
      </c>
      <c r="E16" s="30">
        <v>0</v>
      </c>
    </row>
    <row r="17" spans="1:5" ht="12.75" customHeight="1">
      <c r="A17" s="28" t="s">
        <v>359</v>
      </c>
      <c r="B17" s="30">
        <v>1</v>
      </c>
      <c r="C17" s="30">
        <v>1</v>
      </c>
      <c r="D17" s="30">
        <v>1</v>
      </c>
      <c r="E17" s="30">
        <v>0</v>
      </c>
    </row>
    <row r="18" spans="1:5" ht="12.75">
      <c r="A18" s="28" t="s">
        <v>360</v>
      </c>
      <c r="B18" s="30">
        <v>2</v>
      </c>
      <c r="C18" s="30">
        <v>2</v>
      </c>
      <c r="D18" s="30">
        <v>2</v>
      </c>
      <c r="E18" s="30">
        <v>0</v>
      </c>
    </row>
    <row r="19" spans="1:5" ht="12.75">
      <c r="A19" s="174"/>
      <c r="B19" s="174"/>
      <c r="C19" s="174"/>
      <c r="D19" s="174"/>
      <c r="E19" s="17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0" sqref="B30"/>
    </sheetView>
  </sheetViews>
  <sheetFormatPr defaultColWidth="11.75390625" defaultRowHeight="12.75"/>
  <cols>
    <col min="1" max="1" width="6.75390625" style="0" customWidth="1"/>
    <col min="2" max="2" width="22.25390625" style="0" customWidth="1"/>
    <col min="3" max="3" width="10.125" style="0" customWidth="1"/>
    <col min="4" max="4" width="13.875" style="0" customWidth="1"/>
    <col min="5" max="5" width="18.625" style="0" customWidth="1"/>
  </cols>
  <sheetData>
    <row r="1" ht="12.75">
      <c r="B1" t="s">
        <v>361</v>
      </c>
    </row>
    <row r="3" spans="1:5" ht="40.5" customHeight="1">
      <c r="A3" s="175" t="s">
        <v>362</v>
      </c>
      <c r="B3" s="161" t="s">
        <v>363</v>
      </c>
      <c r="C3" s="161" t="s">
        <v>364</v>
      </c>
      <c r="D3" s="161" t="s">
        <v>365</v>
      </c>
      <c r="E3" s="161" t="s">
        <v>366</v>
      </c>
    </row>
    <row r="4" spans="1:5" ht="13.5">
      <c r="A4" s="176">
        <v>1</v>
      </c>
      <c r="B4" s="177" t="s">
        <v>367</v>
      </c>
      <c r="C4" s="178">
        <v>3</v>
      </c>
      <c r="D4" s="178">
        <v>12</v>
      </c>
      <c r="E4" s="178">
        <v>3</v>
      </c>
    </row>
    <row r="5" spans="1:5" ht="13.5">
      <c r="A5" s="176">
        <v>2</v>
      </c>
      <c r="B5" s="177" t="s">
        <v>367</v>
      </c>
      <c r="C5" s="178">
        <v>4</v>
      </c>
      <c r="D5" s="178">
        <v>12</v>
      </c>
      <c r="E5" s="178">
        <v>8</v>
      </c>
    </row>
    <row r="6" spans="1:5" ht="13.5">
      <c r="A6" s="176">
        <v>3</v>
      </c>
      <c r="B6" s="177" t="s">
        <v>367</v>
      </c>
      <c r="C6" s="178">
        <v>5</v>
      </c>
      <c r="D6" s="178">
        <v>12</v>
      </c>
      <c r="E6" s="178">
        <v>8</v>
      </c>
    </row>
    <row r="7" spans="1:5" ht="13.5">
      <c r="A7" s="176">
        <v>4</v>
      </c>
      <c r="B7" s="177" t="s">
        <v>367</v>
      </c>
      <c r="C7" s="178">
        <v>6</v>
      </c>
      <c r="D7" s="178">
        <v>12</v>
      </c>
      <c r="E7" s="178">
        <v>7</v>
      </c>
    </row>
    <row r="8" spans="1:5" ht="13.5">
      <c r="A8" s="176">
        <v>5</v>
      </c>
      <c r="B8" s="177" t="s">
        <v>367</v>
      </c>
      <c r="C8" s="178">
        <v>7</v>
      </c>
      <c r="D8" s="178">
        <v>12</v>
      </c>
      <c r="E8" s="178">
        <v>6</v>
      </c>
    </row>
    <row r="9" spans="1:5" ht="13.5">
      <c r="A9" s="176">
        <v>6</v>
      </c>
      <c r="B9" s="177" t="s">
        <v>367</v>
      </c>
      <c r="C9" s="178">
        <v>8</v>
      </c>
      <c r="D9" s="178">
        <v>12</v>
      </c>
      <c r="E9" s="178">
        <v>4</v>
      </c>
    </row>
    <row r="10" spans="1:5" ht="13.5">
      <c r="A10" s="176">
        <v>7</v>
      </c>
      <c r="B10" s="177" t="s">
        <v>367</v>
      </c>
      <c r="C10" s="178">
        <v>9</v>
      </c>
      <c r="D10" s="178">
        <v>12</v>
      </c>
      <c r="E10" s="178">
        <v>12</v>
      </c>
    </row>
    <row r="11" spans="1:5" ht="13.5">
      <c r="A11" s="176">
        <v>8</v>
      </c>
      <c r="B11" s="177" t="s">
        <v>367</v>
      </c>
      <c r="C11" s="178">
        <v>11</v>
      </c>
      <c r="D11" s="178">
        <v>12</v>
      </c>
      <c r="E11" s="178">
        <v>11</v>
      </c>
    </row>
    <row r="12" spans="1:5" ht="13.5">
      <c r="A12" s="176">
        <v>9</v>
      </c>
      <c r="B12" s="177" t="s">
        <v>367</v>
      </c>
      <c r="C12" s="178">
        <v>12</v>
      </c>
      <c r="D12" s="178">
        <v>48</v>
      </c>
      <c r="E12" s="178">
        <v>46</v>
      </c>
    </row>
    <row r="13" spans="1:5" ht="13.5">
      <c r="A13" s="176">
        <v>10</v>
      </c>
      <c r="B13" s="177" t="s">
        <v>367</v>
      </c>
      <c r="C13" s="178" t="s">
        <v>368</v>
      </c>
      <c r="D13" s="178">
        <v>28</v>
      </c>
      <c r="E13" s="178">
        <v>27</v>
      </c>
    </row>
    <row r="14" spans="1:5" ht="13.5">
      <c r="A14" s="176">
        <v>11</v>
      </c>
      <c r="B14" s="177" t="s">
        <v>367</v>
      </c>
      <c r="C14" s="178">
        <v>13</v>
      </c>
      <c r="D14" s="178">
        <v>64</v>
      </c>
      <c r="E14" s="178">
        <v>62</v>
      </c>
    </row>
    <row r="15" spans="1:5" ht="13.5">
      <c r="A15" s="176">
        <v>12</v>
      </c>
      <c r="B15" s="177" t="s">
        <v>367</v>
      </c>
      <c r="C15" s="178">
        <v>14</v>
      </c>
      <c r="D15" s="178">
        <v>40</v>
      </c>
      <c r="E15" s="178">
        <v>40</v>
      </c>
    </row>
    <row r="16" spans="1:5" ht="13.5">
      <c r="A16" s="176">
        <v>13</v>
      </c>
      <c r="B16" s="177" t="s">
        <v>367</v>
      </c>
      <c r="C16" s="178">
        <v>15</v>
      </c>
      <c r="D16" s="178">
        <v>59</v>
      </c>
      <c r="E16" s="178">
        <v>56</v>
      </c>
    </row>
    <row r="17" spans="1:5" ht="13.5">
      <c r="A17" s="176">
        <v>14</v>
      </c>
      <c r="B17" s="177" t="s">
        <v>367</v>
      </c>
      <c r="C17" s="178">
        <v>16</v>
      </c>
      <c r="D17" s="178">
        <v>48</v>
      </c>
      <c r="E17" s="178">
        <v>43</v>
      </c>
    </row>
    <row r="18" spans="1:5" ht="13.5">
      <c r="A18" s="176">
        <v>15</v>
      </c>
      <c r="B18" s="177" t="s">
        <v>367</v>
      </c>
      <c r="C18" s="178">
        <v>17</v>
      </c>
      <c r="D18" s="178">
        <v>58</v>
      </c>
      <c r="E18" s="178">
        <v>56</v>
      </c>
    </row>
    <row r="19" spans="1:5" ht="13.5">
      <c r="A19" s="176">
        <v>16</v>
      </c>
      <c r="B19" s="177" t="s">
        <v>367</v>
      </c>
      <c r="C19" s="178">
        <v>18</v>
      </c>
      <c r="D19" s="178">
        <v>48</v>
      </c>
      <c r="E19" s="178">
        <v>43</v>
      </c>
    </row>
    <row r="20" spans="1:5" ht="13.5">
      <c r="A20" s="176">
        <v>17</v>
      </c>
      <c r="B20" s="177" t="s">
        <v>367</v>
      </c>
      <c r="C20" s="178">
        <v>20</v>
      </c>
      <c r="D20" s="178">
        <v>56</v>
      </c>
      <c r="E20" s="178">
        <v>53</v>
      </c>
    </row>
    <row r="21" spans="1:5" ht="13.5">
      <c r="A21" s="176">
        <v>18</v>
      </c>
      <c r="B21" s="177" t="s">
        <v>367</v>
      </c>
      <c r="C21" s="178">
        <v>21</v>
      </c>
      <c r="D21" s="178">
        <v>60</v>
      </c>
      <c r="E21" s="178">
        <v>60</v>
      </c>
    </row>
    <row r="22" spans="1:5" ht="13.5">
      <c r="A22" s="176">
        <v>19</v>
      </c>
      <c r="B22" s="177" t="s">
        <v>367</v>
      </c>
      <c r="C22" s="178">
        <v>22</v>
      </c>
      <c r="D22" s="178">
        <v>56</v>
      </c>
      <c r="E22" s="178">
        <v>52</v>
      </c>
    </row>
    <row r="23" spans="1:5" ht="13.5">
      <c r="A23" s="176">
        <v>20</v>
      </c>
      <c r="B23" s="177" t="s">
        <v>367</v>
      </c>
      <c r="C23" s="178">
        <v>23</v>
      </c>
      <c r="D23" s="178">
        <v>60</v>
      </c>
      <c r="E23" s="178">
        <v>56</v>
      </c>
    </row>
    <row r="24" spans="1:5" ht="13.5">
      <c r="A24" s="179">
        <v>21</v>
      </c>
      <c r="B24" s="177" t="s">
        <v>367</v>
      </c>
      <c r="C24" s="178">
        <v>24</v>
      </c>
      <c r="D24" s="178">
        <v>56</v>
      </c>
      <c r="E24" s="178">
        <v>50</v>
      </c>
    </row>
    <row r="25" spans="1:5" ht="13.5">
      <c r="A25" s="176">
        <v>22</v>
      </c>
      <c r="B25" s="177" t="s">
        <v>367</v>
      </c>
      <c r="C25" s="178">
        <v>25</v>
      </c>
      <c r="D25" s="178">
        <v>110</v>
      </c>
      <c r="E25" s="178">
        <v>107</v>
      </c>
    </row>
    <row r="26" spans="1:5" ht="13.5">
      <c r="A26" s="176">
        <v>23</v>
      </c>
      <c r="B26" s="177" t="s">
        <v>367</v>
      </c>
      <c r="C26" s="178">
        <v>26</v>
      </c>
      <c r="D26" s="178">
        <v>70</v>
      </c>
      <c r="E26" s="178">
        <v>66</v>
      </c>
    </row>
    <row r="27" spans="1:5" ht="13.5">
      <c r="A27" s="176">
        <v>24</v>
      </c>
      <c r="B27" s="177" t="s">
        <v>367</v>
      </c>
      <c r="C27" s="178">
        <v>28</v>
      </c>
      <c r="D27" s="178">
        <v>70</v>
      </c>
      <c r="E27" s="178">
        <v>64</v>
      </c>
    </row>
    <row r="28" spans="1:5" ht="13.5">
      <c r="A28" s="176">
        <v>25</v>
      </c>
      <c r="B28" s="177" t="s">
        <v>367</v>
      </c>
      <c r="C28" s="178">
        <v>32</v>
      </c>
      <c r="D28" s="178">
        <v>70</v>
      </c>
      <c r="E28" s="178">
        <v>66</v>
      </c>
    </row>
    <row r="29" spans="1:5" ht="13.5">
      <c r="A29" s="176">
        <v>26</v>
      </c>
      <c r="B29" s="177" t="s">
        <v>367</v>
      </c>
      <c r="C29" s="178">
        <v>34</v>
      </c>
      <c r="D29" s="178">
        <v>70</v>
      </c>
      <c r="E29" s="178">
        <v>64</v>
      </c>
    </row>
    <row r="30" spans="1:5" ht="13.5">
      <c r="A30" s="176">
        <v>27</v>
      </c>
      <c r="B30" s="177" t="s">
        <v>367</v>
      </c>
      <c r="C30" s="178">
        <v>36</v>
      </c>
      <c r="D30" s="178">
        <v>186</v>
      </c>
      <c r="E30" s="178">
        <v>185</v>
      </c>
    </row>
    <row r="31" spans="1:5" ht="12.75">
      <c r="A31" s="176">
        <v>28</v>
      </c>
      <c r="B31" s="180" t="s">
        <v>369</v>
      </c>
      <c r="C31" s="178">
        <v>1</v>
      </c>
      <c r="D31" s="178">
        <v>44</v>
      </c>
      <c r="E31" s="178">
        <v>36</v>
      </c>
    </row>
    <row r="32" spans="1:5" ht="12.75">
      <c r="A32" s="176">
        <v>29</v>
      </c>
      <c r="B32" s="180" t="s">
        <v>369</v>
      </c>
      <c r="C32" s="178">
        <v>2</v>
      </c>
      <c r="D32" s="178">
        <v>8</v>
      </c>
      <c r="E32" s="178">
        <v>5</v>
      </c>
    </row>
    <row r="33" spans="1:5" ht="12.75">
      <c r="A33" s="176">
        <v>30</v>
      </c>
      <c r="B33" s="180" t="s">
        <v>369</v>
      </c>
      <c r="C33" s="178">
        <v>3</v>
      </c>
      <c r="D33" s="178">
        <v>48</v>
      </c>
      <c r="E33" s="178">
        <v>45</v>
      </c>
    </row>
    <row r="34" spans="1:5" ht="12.75">
      <c r="A34" s="176">
        <v>31</v>
      </c>
      <c r="B34" s="180" t="s">
        <v>369</v>
      </c>
      <c r="C34" s="178">
        <v>5</v>
      </c>
      <c r="D34" s="178">
        <v>70</v>
      </c>
      <c r="E34" s="178">
        <v>65</v>
      </c>
    </row>
    <row r="35" spans="1:5" ht="12.75">
      <c r="A35" s="176">
        <v>32</v>
      </c>
      <c r="B35" s="180" t="s">
        <v>369</v>
      </c>
      <c r="C35" s="178">
        <v>6</v>
      </c>
      <c r="D35" s="178">
        <v>16</v>
      </c>
      <c r="E35" s="178">
        <v>14</v>
      </c>
    </row>
    <row r="36" spans="1:5" ht="12.75">
      <c r="A36" s="176">
        <v>33</v>
      </c>
      <c r="B36" s="180" t="s">
        <v>369</v>
      </c>
      <c r="C36" s="178">
        <v>7</v>
      </c>
      <c r="D36" s="178">
        <v>12</v>
      </c>
      <c r="E36" s="178">
        <v>12</v>
      </c>
    </row>
    <row r="37" spans="1:5" ht="12.75">
      <c r="A37" s="176">
        <v>34</v>
      </c>
      <c r="B37" s="180" t="s">
        <v>369</v>
      </c>
      <c r="C37" s="178">
        <v>9</v>
      </c>
      <c r="D37" s="178">
        <v>48</v>
      </c>
      <c r="E37" s="178">
        <v>45</v>
      </c>
    </row>
    <row r="38" spans="1:5" ht="12.75">
      <c r="A38" s="176">
        <v>35</v>
      </c>
      <c r="B38" s="180" t="s">
        <v>369</v>
      </c>
      <c r="C38" s="178">
        <v>11</v>
      </c>
      <c r="D38" s="178">
        <v>80</v>
      </c>
      <c r="E38" s="178">
        <v>76</v>
      </c>
    </row>
    <row r="39" spans="1:5" ht="12.75">
      <c r="A39" s="176">
        <v>36</v>
      </c>
      <c r="B39" s="180" t="s">
        <v>370</v>
      </c>
      <c r="C39" s="178">
        <v>1</v>
      </c>
      <c r="D39" s="178">
        <v>16</v>
      </c>
      <c r="E39" s="178">
        <v>16</v>
      </c>
    </row>
    <row r="40" spans="1:5" ht="12.75">
      <c r="A40" s="176">
        <v>37</v>
      </c>
      <c r="B40" s="180" t="s">
        <v>370</v>
      </c>
      <c r="C40" s="178">
        <v>3</v>
      </c>
      <c r="D40" s="178">
        <v>16</v>
      </c>
      <c r="E40" s="178">
        <v>15</v>
      </c>
    </row>
    <row r="41" spans="1:5" ht="12.75">
      <c r="A41" s="176">
        <v>38</v>
      </c>
      <c r="B41" s="180" t="s">
        <v>370</v>
      </c>
      <c r="C41" s="178">
        <v>4</v>
      </c>
      <c r="D41" s="178">
        <v>16</v>
      </c>
      <c r="E41" s="178">
        <v>16</v>
      </c>
    </row>
    <row r="42" spans="1:5" ht="12.75">
      <c r="A42" s="176">
        <v>39</v>
      </c>
      <c r="B42" s="180" t="s">
        <v>370</v>
      </c>
      <c r="C42" s="178">
        <v>5</v>
      </c>
      <c r="D42" s="178">
        <v>16</v>
      </c>
      <c r="E42" s="178">
        <v>16</v>
      </c>
    </row>
    <row r="43" spans="1:5" ht="12.75">
      <c r="A43" s="176">
        <v>40</v>
      </c>
      <c r="B43" s="180" t="s">
        <v>370</v>
      </c>
      <c r="C43" s="178">
        <v>6</v>
      </c>
      <c r="D43" s="178">
        <v>16</v>
      </c>
      <c r="E43" s="178">
        <v>15</v>
      </c>
    </row>
    <row r="44" spans="1:5" ht="12.75">
      <c r="A44" s="176">
        <v>41</v>
      </c>
      <c r="B44" s="180" t="s">
        <v>370</v>
      </c>
      <c r="C44" s="178">
        <v>8</v>
      </c>
      <c r="D44" s="178">
        <v>12</v>
      </c>
      <c r="E44" s="178">
        <v>11</v>
      </c>
    </row>
    <row r="45" spans="1:5" ht="12.75">
      <c r="A45" s="176">
        <v>42</v>
      </c>
      <c r="B45" s="180" t="s">
        <v>370</v>
      </c>
      <c r="C45" s="178">
        <v>10</v>
      </c>
      <c r="D45" s="178">
        <v>14</v>
      </c>
      <c r="E45" s="178">
        <v>11</v>
      </c>
    </row>
    <row r="46" spans="1:5" ht="12.75">
      <c r="A46" s="176">
        <v>43</v>
      </c>
      <c r="B46" s="180" t="s">
        <v>370</v>
      </c>
      <c r="C46" s="178">
        <v>13</v>
      </c>
      <c r="D46" s="178">
        <v>80</v>
      </c>
      <c r="E46" s="178">
        <v>80</v>
      </c>
    </row>
    <row r="47" spans="1:5" ht="12.75">
      <c r="A47" s="176">
        <v>44</v>
      </c>
      <c r="B47" s="180" t="s">
        <v>370</v>
      </c>
      <c r="C47" s="178">
        <v>15</v>
      </c>
      <c r="D47" s="178">
        <v>60</v>
      </c>
      <c r="E47" s="178">
        <v>58</v>
      </c>
    </row>
    <row r="48" spans="1:5" ht="12.75">
      <c r="A48" s="176">
        <v>45</v>
      </c>
      <c r="B48" s="180" t="s">
        <v>370</v>
      </c>
      <c r="C48" s="178">
        <v>16</v>
      </c>
      <c r="D48" s="178">
        <v>60</v>
      </c>
      <c r="E48" s="178">
        <v>60</v>
      </c>
    </row>
    <row r="49" spans="1:5" ht="12.75">
      <c r="A49" s="176">
        <v>46</v>
      </c>
      <c r="B49" s="180" t="s">
        <v>370</v>
      </c>
      <c r="C49" s="178">
        <v>17</v>
      </c>
      <c r="D49" s="178">
        <v>60</v>
      </c>
      <c r="E49" s="178">
        <v>59</v>
      </c>
    </row>
    <row r="50" spans="1:5" ht="12.75">
      <c r="A50" s="176">
        <v>47</v>
      </c>
      <c r="B50" s="180" t="s">
        <v>370</v>
      </c>
      <c r="C50" s="178">
        <v>19</v>
      </c>
      <c r="D50" s="178">
        <v>60</v>
      </c>
      <c r="E50" s="178">
        <v>58</v>
      </c>
    </row>
    <row r="51" spans="1:5" ht="12.75">
      <c r="A51" s="176">
        <v>48</v>
      </c>
      <c r="B51" s="180" t="s">
        <v>370</v>
      </c>
      <c r="C51" s="178">
        <v>21</v>
      </c>
      <c r="D51" s="178">
        <v>20</v>
      </c>
      <c r="E51" s="178">
        <v>20</v>
      </c>
    </row>
    <row r="52" spans="1:5" ht="12.75">
      <c r="A52" s="176">
        <v>49</v>
      </c>
      <c r="B52" s="180" t="s">
        <v>371</v>
      </c>
      <c r="C52" s="178">
        <v>1</v>
      </c>
      <c r="D52" s="178">
        <v>16</v>
      </c>
      <c r="E52" s="178">
        <v>15</v>
      </c>
    </row>
    <row r="53" spans="1:5" ht="12.75">
      <c r="A53" s="181"/>
      <c r="B53" s="182" t="s">
        <v>2</v>
      </c>
      <c r="C53" s="181"/>
      <c r="D53" s="183">
        <f>SUM(D4:D52)</f>
        <v>2141</v>
      </c>
      <c r="E53" s="183">
        <f>SUM(E4:E52)</f>
        <v>2003</v>
      </c>
    </row>
    <row r="55" ht="12.75">
      <c r="B55" t="s">
        <v>372</v>
      </c>
    </row>
  </sheetData>
  <sheetProtection/>
  <printOptions/>
  <pageMargins left="1.1812500000000001" right="0.7875" top="0.6694444444444445" bottom="0.39375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H54" sqref="H54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6.25390625" style="0" customWidth="1"/>
    <col min="4" max="4" width="12.75390625" style="0" customWidth="1"/>
    <col min="5" max="5" width="13.25390625" style="0" customWidth="1"/>
    <col min="6" max="6" width="13.625" style="0" customWidth="1"/>
    <col min="7" max="7" width="12.00390625" style="0" customWidth="1"/>
    <col min="8" max="8" width="11.25390625" style="0" customWidth="1"/>
  </cols>
  <sheetData>
    <row r="1" ht="12.75">
      <c r="B1" t="s">
        <v>373</v>
      </c>
    </row>
    <row r="3" spans="1:8" ht="25.5" customHeight="1">
      <c r="A3" s="184" t="s">
        <v>374</v>
      </c>
      <c r="B3" s="604" t="s">
        <v>14</v>
      </c>
      <c r="C3" s="604"/>
      <c r="D3" s="592" t="s">
        <v>375</v>
      </c>
      <c r="E3" s="592" t="s">
        <v>376</v>
      </c>
      <c r="F3" s="592"/>
      <c r="G3" s="592" t="s">
        <v>377</v>
      </c>
      <c r="H3" s="592" t="s">
        <v>366</v>
      </c>
    </row>
    <row r="4" spans="1:8" ht="51" customHeight="1">
      <c r="A4" s="185" t="s">
        <v>378</v>
      </c>
      <c r="B4" s="175" t="s">
        <v>379</v>
      </c>
      <c r="C4" s="161" t="s">
        <v>364</v>
      </c>
      <c r="D4" s="592"/>
      <c r="E4" s="161" t="s">
        <v>366</v>
      </c>
      <c r="F4" s="161" t="s">
        <v>380</v>
      </c>
      <c r="G4" s="592"/>
      <c r="H4" s="592"/>
    </row>
    <row r="5" spans="1:8" ht="12.75" customHeight="1">
      <c r="A5" s="30">
        <v>1</v>
      </c>
      <c r="B5" s="28" t="s">
        <v>381</v>
      </c>
      <c r="C5" s="76">
        <v>3</v>
      </c>
      <c r="D5" s="76">
        <v>5</v>
      </c>
      <c r="E5" s="76">
        <v>1</v>
      </c>
      <c r="F5" s="186"/>
      <c r="G5" s="187">
        <v>7</v>
      </c>
      <c r="H5" s="187">
        <v>2</v>
      </c>
    </row>
    <row r="6" spans="1:8" ht="12.75" customHeight="1">
      <c r="A6" s="30">
        <v>2</v>
      </c>
      <c r="B6" s="28" t="s">
        <v>381</v>
      </c>
      <c r="C6" s="76">
        <v>4</v>
      </c>
      <c r="D6" s="76">
        <v>4</v>
      </c>
      <c r="E6" s="76">
        <v>2</v>
      </c>
      <c r="F6" s="186"/>
      <c r="G6" s="187">
        <v>8</v>
      </c>
      <c r="H6" s="187">
        <v>6</v>
      </c>
    </row>
    <row r="7" spans="1:8" ht="12.75" customHeight="1">
      <c r="A7" s="30">
        <v>3</v>
      </c>
      <c r="B7" s="28" t="s">
        <v>381</v>
      </c>
      <c r="C7" s="76">
        <v>5</v>
      </c>
      <c r="D7" s="76">
        <v>5</v>
      </c>
      <c r="E7" s="76">
        <v>4</v>
      </c>
      <c r="F7" s="186"/>
      <c r="G7" s="187">
        <v>7</v>
      </c>
      <c r="H7" s="187">
        <v>4</v>
      </c>
    </row>
    <row r="8" spans="1:8" ht="12.75" customHeight="1">
      <c r="A8" s="30">
        <v>4</v>
      </c>
      <c r="B8" s="28" t="s">
        <v>381</v>
      </c>
      <c r="C8" s="76">
        <v>6</v>
      </c>
      <c r="D8" s="76">
        <v>7</v>
      </c>
      <c r="E8" s="76">
        <v>2</v>
      </c>
      <c r="F8" s="186"/>
      <c r="G8" s="187">
        <v>5</v>
      </c>
      <c r="H8" s="187">
        <v>5</v>
      </c>
    </row>
    <row r="9" spans="1:8" ht="12.75" customHeight="1">
      <c r="A9" s="30">
        <v>5</v>
      </c>
      <c r="B9" s="28" t="s">
        <v>381</v>
      </c>
      <c r="C9" s="76">
        <v>7</v>
      </c>
      <c r="D9" s="76">
        <v>6</v>
      </c>
      <c r="E9" s="76">
        <v>5</v>
      </c>
      <c r="F9" s="186"/>
      <c r="G9" s="187">
        <v>6</v>
      </c>
      <c r="H9" s="187">
        <v>1</v>
      </c>
    </row>
    <row r="10" spans="1:8" ht="12.75" customHeight="1">
      <c r="A10" s="30">
        <v>6</v>
      </c>
      <c r="B10" s="28" t="s">
        <v>381</v>
      </c>
      <c r="C10" s="76">
        <v>8</v>
      </c>
      <c r="D10" s="76">
        <v>4</v>
      </c>
      <c r="E10" s="76">
        <v>1</v>
      </c>
      <c r="F10" s="186"/>
      <c r="G10" s="187">
        <v>8</v>
      </c>
      <c r="H10" s="187">
        <v>3</v>
      </c>
    </row>
    <row r="11" spans="1:8" ht="12.75" customHeight="1">
      <c r="A11" s="30">
        <v>7</v>
      </c>
      <c r="B11" s="28" t="s">
        <v>381</v>
      </c>
      <c r="C11" s="76">
        <v>9</v>
      </c>
      <c r="D11" s="76">
        <v>6</v>
      </c>
      <c r="E11" s="76">
        <v>6</v>
      </c>
      <c r="F11" s="186"/>
      <c r="G11" s="187">
        <v>6</v>
      </c>
      <c r="H11" s="187">
        <v>6</v>
      </c>
    </row>
    <row r="12" spans="1:8" ht="12.75" customHeight="1">
      <c r="A12" s="30">
        <v>8</v>
      </c>
      <c r="B12" s="28" t="s">
        <v>381</v>
      </c>
      <c r="C12" s="76">
        <v>11</v>
      </c>
      <c r="D12" s="76">
        <v>5</v>
      </c>
      <c r="E12" s="76">
        <v>5</v>
      </c>
      <c r="F12" s="186"/>
      <c r="G12" s="187">
        <v>7</v>
      </c>
      <c r="H12" s="187">
        <v>6</v>
      </c>
    </row>
    <row r="13" spans="1:8" ht="12.75" customHeight="1">
      <c r="A13" s="30">
        <v>9</v>
      </c>
      <c r="B13" s="28" t="s">
        <v>381</v>
      </c>
      <c r="C13" s="76">
        <v>12</v>
      </c>
      <c r="D13" s="76">
        <v>8</v>
      </c>
      <c r="E13" s="76">
        <v>8</v>
      </c>
      <c r="F13" s="186"/>
      <c r="G13" s="187">
        <v>40</v>
      </c>
      <c r="H13" s="187">
        <v>38</v>
      </c>
    </row>
    <row r="14" spans="1:8" ht="12.75" customHeight="1">
      <c r="A14" s="30">
        <v>10</v>
      </c>
      <c r="B14" s="28" t="s">
        <v>381</v>
      </c>
      <c r="C14" s="76" t="s">
        <v>368</v>
      </c>
      <c r="D14" s="76">
        <v>7</v>
      </c>
      <c r="E14" s="76">
        <v>7</v>
      </c>
      <c r="F14" s="186"/>
      <c r="G14" s="187">
        <v>21</v>
      </c>
      <c r="H14" s="187">
        <v>20</v>
      </c>
    </row>
    <row r="15" spans="1:8" ht="12.75" customHeight="1">
      <c r="A15" s="30">
        <v>11</v>
      </c>
      <c r="B15" s="28" t="s">
        <v>381</v>
      </c>
      <c r="C15" s="76">
        <v>13</v>
      </c>
      <c r="D15" s="76">
        <v>11</v>
      </c>
      <c r="E15" s="76">
        <v>10</v>
      </c>
      <c r="F15" s="186"/>
      <c r="G15" s="187">
        <v>53</v>
      </c>
      <c r="H15" s="187">
        <v>52</v>
      </c>
    </row>
    <row r="16" spans="1:8" ht="12.75" customHeight="1">
      <c r="A16" s="30">
        <v>12</v>
      </c>
      <c r="B16" s="28" t="s">
        <v>381</v>
      </c>
      <c r="C16" s="76">
        <v>14</v>
      </c>
      <c r="D16" s="76">
        <v>9</v>
      </c>
      <c r="E16" s="76">
        <v>9</v>
      </c>
      <c r="F16" s="186"/>
      <c r="G16" s="187">
        <v>31</v>
      </c>
      <c r="H16" s="187">
        <v>31</v>
      </c>
    </row>
    <row r="17" spans="1:8" ht="12.75" customHeight="1">
      <c r="A17" s="30">
        <v>13</v>
      </c>
      <c r="B17" s="28" t="s">
        <v>381</v>
      </c>
      <c r="C17" s="76">
        <v>15</v>
      </c>
      <c r="D17" s="76">
        <v>5</v>
      </c>
      <c r="E17" s="76">
        <v>5</v>
      </c>
      <c r="F17" s="186"/>
      <c r="G17" s="187">
        <v>54</v>
      </c>
      <c r="H17" s="187">
        <v>51</v>
      </c>
    </row>
    <row r="18" spans="1:8" ht="12.75" customHeight="1">
      <c r="A18" s="30">
        <v>14</v>
      </c>
      <c r="B18" s="28" t="s">
        <v>381</v>
      </c>
      <c r="C18" s="76">
        <v>16</v>
      </c>
      <c r="D18" s="76">
        <v>4</v>
      </c>
      <c r="E18" s="76">
        <v>3</v>
      </c>
      <c r="F18" s="186"/>
      <c r="G18" s="187">
        <v>44</v>
      </c>
      <c r="H18" s="187">
        <v>40</v>
      </c>
    </row>
    <row r="19" spans="1:8" ht="12.75" customHeight="1">
      <c r="A19" s="30">
        <v>15</v>
      </c>
      <c r="B19" s="28" t="s">
        <v>381</v>
      </c>
      <c r="C19" s="76">
        <v>17</v>
      </c>
      <c r="D19" s="76">
        <v>11</v>
      </c>
      <c r="E19" s="76">
        <v>10</v>
      </c>
      <c r="F19" s="186"/>
      <c r="G19" s="187">
        <v>47</v>
      </c>
      <c r="H19" s="187">
        <v>46</v>
      </c>
    </row>
    <row r="20" spans="1:8" ht="12.75" customHeight="1">
      <c r="A20" s="30">
        <v>16</v>
      </c>
      <c r="B20" s="28" t="s">
        <v>381</v>
      </c>
      <c r="C20" s="76">
        <v>18</v>
      </c>
      <c r="D20" s="76">
        <v>9</v>
      </c>
      <c r="E20" s="76">
        <v>9</v>
      </c>
      <c r="F20" s="186"/>
      <c r="G20" s="187">
        <v>39</v>
      </c>
      <c r="H20" s="187">
        <v>34</v>
      </c>
    </row>
    <row r="21" spans="1:8" ht="12.75" customHeight="1">
      <c r="A21" s="30">
        <v>17</v>
      </c>
      <c r="B21" s="28" t="s">
        <v>381</v>
      </c>
      <c r="C21" s="76">
        <v>20</v>
      </c>
      <c r="D21" s="76">
        <v>9</v>
      </c>
      <c r="E21" s="76">
        <v>9</v>
      </c>
      <c r="F21" s="186"/>
      <c r="G21" s="187">
        <v>47</v>
      </c>
      <c r="H21" s="187">
        <v>44</v>
      </c>
    </row>
    <row r="22" spans="1:8" ht="12.75" customHeight="1">
      <c r="A22" s="30">
        <v>18</v>
      </c>
      <c r="B22" s="28" t="s">
        <v>381</v>
      </c>
      <c r="C22" s="76">
        <v>21</v>
      </c>
      <c r="D22" s="76">
        <v>10</v>
      </c>
      <c r="E22" s="76">
        <v>10</v>
      </c>
      <c r="F22" s="186"/>
      <c r="G22" s="187">
        <v>50</v>
      </c>
      <c r="H22" s="187">
        <v>50</v>
      </c>
    </row>
    <row r="23" spans="1:8" ht="12.75" customHeight="1">
      <c r="A23" s="30">
        <v>19</v>
      </c>
      <c r="B23" s="28" t="s">
        <v>381</v>
      </c>
      <c r="C23" s="76">
        <v>22</v>
      </c>
      <c r="D23" s="76">
        <v>10</v>
      </c>
      <c r="E23" s="76">
        <v>10</v>
      </c>
      <c r="F23" s="186"/>
      <c r="G23" s="187">
        <v>46</v>
      </c>
      <c r="H23" s="187">
        <v>42</v>
      </c>
    </row>
    <row r="24" spans="1:8" ht="12.75" customHeight="1">
      <c r="A24" s="30">
        <v>20</v>
      </c>
      <c r="B24" s="28" t="s">
        <v>381</v>
      </c>
      <c r="C24" s="76">
        <v>23</v>
      </c>
      <c r="D24" s="76">
        <v>2</v>
      </c>
      <c r="E24" s="76">
        <v>2</v>
      </c>
      <c r="F24" s="186"/>
      <c r="G24" s="187">
        <v>58</v>
      </c>
      <c r="H24" s="187">
        <v>54</v>
      </c>
    </row>
    <row r="25" spans="1:8" ht="12.75" customHeight="1">
      <c r="A25" s="155">
        <v>21</v>
      </c>
      <c r="B25" s="28" t="s">
        <v>381</v>
      </c>
      <c r="C25" s="76">
        <v>24</v>
      </c>
      <c r="D25" s="76">
        <v>12</v>
      </c>
      <c r="E25" s="76">
        <v>8</v>
      </c>
      <c r="F25" s="186"/>
      <c r="G25" s="187">
        <v>44</v>
      </c>
      <c r="H25" s="187">
        <v>42</v>
      </c>
    </row>
    <row r="26" spans="1:8" ht="12.75" customHeight="1">
      <c r="A26" s="30">
        <v>22</v>
      </c>
      <c r="B26" s="28" t="s">
        <v>381</v>
      </c>
      <c r="C26" s="76">
        <v>25</v>
      </c>
      <c r="D26" s="76">
        <v>21</v>
      </c>
      <c r="E26" s="76">
        <v>20</v>
      </c>
      <c r="F26" s="186"/>
      <c r="G26" s="187">
        <v>89</v>
      </c>
      <c r="H26" s="187">
        <v>87</v>
      </c>
    </row>
    <row r="27" spans="1:8" ht="12.75" customHeight="1">
      <c r="A27" s="30">
        <v>23</v>
      </c>
      <c r="B27" s="28" t="s">
        <v>381</v>
      </c>
      <c r="C27" s="76">
        <v>26</v>
      </c>
      <c r="D27" s="76">
        <v>15</v>
      </c>
      <c r="E27" s="76">
        <v>12</v>
      </c>
      <c r="F27" s="186"/>
      <c r="G27" s="187">
        <v>55</v>
      </c>
      <c r="H27" s="187">
        <v>54</v>
      </c>
    </row>
    <row r="28" spans="1:8" ht="12.75" customHeight="1">
      <c r="A28" s="30">
        <v>24</v>
      </c>
      <c r="B28" s="28" t="s">
        <v>381</v>
      </c>
      <c r="C28" s="76">
        <v>28</v>
      </c>
      <c r="D28" s="76">
        <v>16</v>
      </c>
      <c r="E28" s="76">
        <v>15</v>
      </c>
      <c r="F28" s="186"/>
      <c r="G28" s="187">
        <v>54</v>
      </c>
      <c r="H28" s="187">
        <v>49</v>
      </c>
    </row>
    <row r="29" spans="1:8" ht="12.75" customHeight="1">
      <c r="A29" s="30">
        <v>25</v>
      </c>
      <c r="B29" s="28" t="s">
        <v>381</v>
      </c>
      <c r="C29" s="76">
        <v>32</v>
      </c>
      <c r="D29" s="76">
        <v>11</v>
      </c>
      <c r="E29" s="76">
        <v>11</v>
      </c>
      <c r="F29" s="186"/>
      <c r="G29" s="187">
        <v>59</v>
      </c>
      <c r="H29" s="187">
        <v>55</v>
      </c>
    </row>
    <row r="30" spans="1:8" ht="12.75" customHeight="1">
      <c r="A30" s="30">
        <v>26</v>
      </c>
      <c r="B30" s="28" t="s">
        <v>381</v>
      </c>
      <c r="C30" s="76">
        <v>34</v>
      </c>
      <c r="D30" s="76">
        <v>18</v>
      </c>
      <c r="E30" s="76">
        <v>15</v>
      </c>
      <c r="F30" s="186"/>
      <c r="G30" s="187">
        <v>52</v>
      </c>
      <c r="H30" s="187">
        <v>49</v>
      </c>
    </row>
    <row r="31" spans="1:8" ht="12.75" customHeight="1">
      <c r="A31" s="30">
        <v>27</v>
      </c>
      <c r="B31" s="28" t="s">
        <v>381</v>
      </c>
      <c r="C31" s="76">
        <v>36</v>
      </c>
      <c r="D31" s="76">
        <v>57</v>
      </c>
      <c r="E31" s="76">
        <v>56</v>
      </c>
      <c r="F31" s="186"/>
      <c r="G31" s="187">
        <v>129</v>
      </c>
      <c r="H31" s="187">
        <v>129</v>
      </c>
    </row>
    <row r="32" spans="1:8" ht="12.75" customHeight="1">
      <c r="A32" s="30">
        <v>28</v>
      </c>
      <c r="B32" s="28" t="s">
        <v>369</v>
      </c>
      <c r="C32" s="76">
        <v>1</v>
      </c>
      <c r="D32" s="76">
        <v>6</v>
      </c>
      <c r="E32" s="76">
        <v>5</v>
      </c>
      <c r="F32" s="186"/>
      <c r="G32" s="187">
        <v>38</v>
      </c>
      <c r="H32" s="187">
        <v>31</v>
      </c>
    </row>
    <row r="33" spans="1:8" ht="12.75" customHeight="1">
      <c r="A33" s="30">
        <v>29</v>
      </c>
      <c r="B33" s="28" t="s">
        <v>369</v>
      </c>
      <c r="C33" s="76">
        <v>2</v>
      </c>
      <c r="D33" s="76">
        <v>2</v>
      </c>
      <c r="E33" s="76">
        <v>2</v>
      </c>
      <c r="F33" s="186"/>
      <c r="G33" s="187">
        <v>6</v>
      </c>
      <c r="H33" s="187">
        <v>3</v>
      </c>
    </row>
    <row r="34" spans="1:8" ht="12.75" customHeight="1">
      <c r="A34" s="30">
        <v>30</v>
      </c>
      <c r="B34" s="28" t="s">
        <v>369</v>
      </c>
      <c r="C34" s="76">
        <v>3</v>
      </c>
      <c r="D34" s="76">
        <v>14</v>
      </c>
      <c r="E34" s="76">
        <v>13</v>
      </c>
      <c r="F34" s="186"/>
      <c r="G34" s="187">
        <v>34</v>
      </c>
      <c r="H34" s="187">
        <v>32</v>
      </c>
    </row>
    <row r="35" spans="1:8" ht="12.75" customHeight="1">
      <c r="A35" s="30">
        <v>31</v>
      </c>
      <c r="B35" s="28" t="s">
        <v>369</v>
      </c>
      <c r="C35" s="76">
        <v>5</v>
      </c>
      <c r="D35" s="76">
        <v>11</v>
      </c>
      <c r="E35" s="76">
        <v>9</v>
      </c>
      <c r="F35" s="186"/>
      <c r="G35" s="187">
        <v>59</v>
      </c>
      <c r="H35" s="187">
        <v>56</v>
      </c>
    </row>
    <row r="36" spans="1:8" ht="12.75" customHeight="1">
      <c r="A36" s="30">
        <v>32</v>
      </c>
      <c r="B36" s="28" t="s">
        <v>369</v>
      </c>
      <c r="C36" s="76">
        <v>6</v>
      </c>
      <c r="D36" s="76">
        <v>3</v>
      </c>
      <c r="E36" s="76">
        <v>3</v>
      </c>
      <c r="F36" s="186"/>
      <c r="G36" s="187">
        <v>13</v>
      </c>
      <c r="H36" s="187">
        <v>11</v>
      </c>
    </row>
    <row r="37" spans="1:8" ht="12.75" customHeight="1">
      <c r="A37" s="30">
        <v>33</v>
      </c>
      <c r="B37" s="28" t="s">
        <v>369</v>
      </c>
      <c r="C37" s="76">
        <v>7</v>
      </c>
      <c r="D37" s="76">
        <v>4</v>
      </c>
      <c r="E37" s="76">
        <v>4</v>
      </c>
      <c r="F37" s="186"/>
      <c r="G37" s="187">
        <v>8</v>
      </c>
      <c r="H37" s="187">
        <v>8</v>
      </c>
    </row>
    <row r="38" spans="1:8" ht="12.75" customHeight="1">
      <c r="A38" s="30">
        <v>34</v>
      </c>
      <c r="B38" s="28" t="s">
        <v>369</v>
      </c>
      <c r="C38" s="76">
        <v>9</v>
      </c>
      <c r="D38" s="76">
        <v>6</v>
      </c>
      <c r="E38" s="76">
        <v>6</v>
      </c>
      <c r="F38" s="186"/>
      <c r="G38" s="187">
        <v>42</v>
      </c>
      <c r="H38" s="187">
        <v>39</v>
      </c>
    </row>
    <row r="39" spans="1:8" ht="12.75" customHeight="1">
      <c r="A39" s="30">
        <v>35</v>
      </c>
      <c r="B39" s="28" t="s">
        <v>369</v>
      </c>
      <c r="C39" s="76">
        <v>11</v>
      </c>
      <c r="D39" s="76">
        <v>10</v>
      </c>
      <c r="E39" s="76">
        <v>10</v>
      </c>
      <c r="F39" s="186"/>
      <c r="G39" s="187">
        <v>70</v>
      </c>
      <c r="H39" s="187">
        <v>66</v>
      </c>
    </row>
    <row r="40" spans="1:8" ht="12.75" customHeight="1">
      <c r="A40" s="30">
        <v>36</v>
      </c>
      <c r="B40" s="28" t="s">
        <v>370</v>
      </c>
      <c r="C40" s="76">
        <v>1</v>
      </c>
      <c r="D40" s="76">
        <v>3</v>
      </c>
      <c r="E40" s="76">
        <v>3</v>
      </c>
      <c r="F40" s="186"/>
      <c r="G40" s="187">
        <v>13</v>
      </c>
      <c r="H40" s="187">
        <v>13</v>
      </c>
    </row>
    <row r="41" spans="1:8" ht="12.75" customHeight="1">
      <c r="A41" s="30">
        <v>37</v>
      </c>
      <c r="B41" s="28" t="s">
        <v>370</v>
      </c>
      <c r="C41" s="76">
        <v>3</v>
      </c>
      <c r="D41" s="76">
        <v>5</v>
      </c>
      <c r="E41" s="76">
        <v>5</v>
      </c>
      <c r="F41" s="186"/>
      <c r="G41" s="187">
        <v>11</v>
      </c>
      <c r="H41" s="187">
        <v>10</v>
      </c>
    </row>
    <row r="42" spans="1:8" ht="12.75" customHeight="1">
      <c r="A42" s="30">
        <v>38</v>
      </c>
      <c r="B42" s="28" t="s">
        <v>370</v>
      </c>
      <c r="C42" s="76">
        <v>4</v>
      </c>
      <c r="D42" s="76">
        <v>4</v>
      </c>
      <c r="E42" s="76">
        <v>4</v>
      </c>
      <c r="F42" s="186"/>
      <c r="G42" s="187">
        <v>12</v>
      </c>
      <c r="H42" s="187">
        <v>12</v>
      </c>
    </row>
    <row r="43" spans="1:8" ht="12.75" customHeight="1">
      <c r="A43" s="30">
        <v>39</v>
      </c>
      <c r="B43" s="28" t="s">
        <v>370</v>
      </c>
      <c r="C43" s="76">
        <v>5</v>
      </c>
      <c r="D43" s="76">
        <v>2</v>
      </c>
      <c r="E43" s="76">
        <v>2</v>
      </c>
      <c r="F43" s="186"/>
      <c r="G43" s="187">
        <v>14</v>
      </c>
      <c r="H43" s="187">
        <v>14</v>
      </c>
    </row>
    <row r="44" spans="1:8" ht="12.75" customHeight="1">
      <c r="A44" s="30">
        <v>40</v>
      </c>
      <c r="B44" s="28" t="s">
        <v>370</v>
      </c>
      <c r="C44" s="76">
        <v>6</v>
      </c>
      <c r="D44" s="76">
        <v>2</v>
      </c>
      <c r="E44" s="76">
        <v>2</v>
      </c>
      <c r="F44" s="186"/>
      <c r="G44" s="187">
        <v>14</v>
      </c>
      <c r="H44" s="187">
        <v>13</v>
      </c>
    </row>
    <row r="45" spans="1:8" ht="12.75" customHeight="1">
      <c r="A45" s="30">
        <v>41</v>
      </c>
      <c r="B45" s="28" t="s">
        <v>370</v>
      </c>
      <c r="C45" s="76">
        <v>8</v>
      </c>
      <c r="D45" s="76">
        <v>3</v>
      </c>
      <c r="E45" s="76">
        <v>2</v>
      </c>
      <c r="F45" s="186"/>
      <c r="G45" s="187">
        <v>9</v>
      </c>
      <c r="H45" s="187">
        <v>9</v>
      </c>
    </row>
    <row r="46" spans="1:8" ht="12.75" customHeight="1">
      <c r="A46" s="30">
        <v>42</v>
      </c>
      <c r="B46" s="28" t="s">
        <v>370</v>
      </c>
      <c r="C46" s="76">
        <v>10</v>
      </c>
      <c r="D46" s="76">
        <v>4</v>
      </c>
      <c r="E46" s="76">
        <v>3</v>
      </c>
      <c r="F46" s="186"/>
      <c r="G46" s="187">
        <v>10</v>
      </c>
      <c r="H46" s="187">
        <v>8</v>
      </c>
    </row>
    <row r="47" spans="1:8" ht="12.75" customHeight="1">
      <c r="A47" s="30">
        <v>43</v>
      </c>
      <c r="B47" s="28" t="s">
        <v>370</v>
      </c>
      <c r="C47" s="76">
        <v>13</v>
      </c>
      <c r="D47" s="76">
        <v>15</v>
      </c>
      <c r="E47" s="76">
        <v>15</v>
      </c>
      <c r="F47" s="186"/>
      <c r="G47" s="187">
        <v>65</v>
      </c>
      <c r="H47" s="187">
        <v>65</v>
      </c>
    </row>
    <row r="48" spans="1:8" ht="12.75" customHeight="1">
      <c r="A48" s="30">
        <v>44</v>
      </c>
      <c r="B48" s="28" t="s">
        <v>370</v>
      </c>
      <c r="C48" s="76">
        <v>15</v>
      </c>
      <c r="D48" s="76">
        <v>12</v>
      </c>
      <c r="E48" s="76">
        <v>10</v>
      </c>
      <c r="F48" s="186"/>
      <c r="G48" s="187">
        <v>48</v>
      </c>
      <c r="H48" s="187">
        <v>48</v>
      </c>
    </row>
    <row r="49" spans="1:8" ht="12.75" customHeight="1">
      <c r="A49" s="30">
        <v>45</v>
      </c>
      <c r="B49" s="28" t="s">
        <v>370</v>
      </c>
      <c r="C49" s="76">
        <v>16</v>
      </c>
      <c r="D49" s="76">
        <v>10</v>
      </c>
      <c r="E49" s="76">
        <v>10</v>
      </c>
      <c r="F49" s="186"/>
      <c r="G49" s="187">
        <v>50</v>
      </c>
      <c r="H49" s="187">
        <v>50</v>
      </c>
    </row>
    <row r="50" spans="1:8" ht="12.75" customHeight="1">
      <c r="A50" s="30">
        <v>46</v>
      </c>
      <c r="B50" s="28" t="s">
        <v>370</v>
      </c>
      <c r="C50" s="76">
        <v>17</v>
      </c>
      <c r="D50" s="76">
        <v>11</v>
      </c>
      <c r="E50" s="76">
        <v>11</v>
      </c>
      <c r="F50" s="186"/>
      <c r="G50" s="187">
        <v>49</v>
      </c>
      <c r="H50" s="187">
        <v>48</v>
      </c>
    </row>
    <row r="51" spans="1:8" ht="12.75" customHeight="1">
      <c r="A51" s="30">
        <v>47</v>
      </c>
      <c r="B51" s="28" t="s">
        <v>370</v>
      </c>
      <c r="C51" s="76">
        <v>19</v>
      </c>
      <c r="D51" s="76">
        <v>15</v>
      </c>
      <c r="E51" s="76">
        <v>14</v>
      </c>
      <c r="F51" s="186"/>
      <c r="G51" s="187">
        <v>45</v>
      </c>
      <c r="H51" s="187">
        <v>44</v>
      </c>
    </row>
    <row r="52" spans="1:8" ht="12.75" customHeight="1">
      <c r="A52" s="30">
        <v>48</v>
      </c>
      <c r="B52" s="28" t="s">
        <v>370</v>
      </c>
      <c r="C52" s="76">
        <v>21</v>
      </c>
      <c r="D52" s="76">
        <v>6</v>
      </c>
      <c r="E52" s="76">
        <v>6</v>
      </c>
      <c r="F52" s="186"/>
      <c r="G52" s="187">
        <v>14</v>
      </c>
      <c r="H52" s="187">
        <v>14</v>
      </c>
    </row>
    <row r="53" spans="1:8" ht="12.75" customHeight="1">
      <c r="A53" s="30">
        <v>49</v>
      </c>
      <c r="B53" s="28" t="s">
        <v>371</v>
      </c>
      <c r="C53" s="76">
        <v>1</v>
      </c>
      <c r="D53" s="76">
        <v>4</v>
      </c>
      <c r="E53" s="76">
        <v>4</v>
      </c>
      <c r="F53" s="186"/>
      <c r="G53" s="187">
        <v>12</v>
      </c>
      <c r="H53" s="187">
        <v>11</v>
      </c>
    </row>
    <row r="54" spans="1:8" ht="12.75">
      <c r="A54" s="57"/>
      <c r="B54" s="57" t="s">
        <v>382</v>
      </c>
      <c r="C54" s="57"/>
      <c r="D54" s="57">
        <f>SUM(D5:D53)</f>
        <v>439</v>
      </c>
      <c r="E54" s="57">
        <f>SUM(E5:E53)</f>
        <v>398</v>
      </c>
      <c r="F54" s="57"/>
      <c r="G54" s="57">
        <f>SUM(G5:G53)</f>
        <v>1702</v>
      </c>
      <c r="H54" s="57">
        <f>SUM(H5:H53)</f>
        <v>1605</v>
      </c>
    </row>
  </sheetData>
  <sheetProtection/>
  <mergeCells count="5">
    <mergeCell ref="B3:C3"/>
    <mergeCell ref="D3:D4"/>
    <mergeCell ref="E3:F3"/>
    <mergeCell ref="G3:G4"/>
    <mergeCell ref="H3:H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C4" sqref="C4:C5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8.75390625" style="0" customWidth="1"/>
    <col min="4" max="4" width="8.375" style="0" customWidth="1"/>
    <col min="5" max="5" width="5.375" style="0" customWidth="1"/>
    <col min="6" max="6" width="4.25390625" style="0" customWidth="1"/>
    <col min="7" max="7" width="17.125" style="0" customWidth="1"/>
  </cols>
  <sheetData>
    <row r="1" spans="1:9" ht="12.75">
      <c r="A1" s="542" t="s">
        <v>383</v>
      </c>
      <c r="B1" s="542"/>
      <c r="C1" s="542"/>
      <c r="D1" s="542"/>
      <c r="E1" s="542"/>
      <c r="F1" s="542"/>
      <c r="G1" s="542"/>
      <c r="H1" s="542"/>
      <c r="I1" s="542"/>
    </row>
    <row r="2" spans="1:9" ht="12.75">
      <c r="A2" s="542" t="s">
        <v>384</v>
      </c>
      <c r="B2" s="542"/>
      <c r="C2" s="542"/>
      <c r="D2" s="542"/>
      <c r="E2" s="542"/>
      <c r="F2" s="542"/>
      <c r="G2" s="542"/>
      <c r="H2" s="542"/>
      <c r="I2" s="542"/>
    </row>
    <row r="3" spans="2:3" ht="12.75">
      <c r="B3" s="7"/>
      <c r="C3" s="7"/>
    </row>
    <row r="4" spans="1:9" ht="12.75" customHeight="1">
      <c r="A4" s="565" t="s">
        <v>13</v>
      </c>
      <c r="B4" s="565" t="s">
        <v>14</v>
      </c>
      <c r="C4" s="565" t="s">
        <v>385</v>
      </c>
      <c r="D4" s="554" t="s">
        <v>386</v>
      </c>
      <c r="E4" s="188"/>
      <c r="F4" s="565" t="s">
        <v>13</v>
      </c>
      <c r="G4" s="565" t="s">
        <v>14</v>
      </c>
      <c r="H4" s="565" t="s">
        <v>385</v>
      </c>
      <c r="I4" s="554" t="s">
        <v>386</v>
      </c>
    </row>
    <row r="5" spans="1:9" ht="12.75">
      <c r="A5" s="565"/>
      <c r="B5" s="565"/>
      <c r="C5" s="565"/>
      <c r="D5" s="554"/>
      <c r="E5" s="188"/>
      <c r="F5" s="565"/>
      <c r="G5" s="565"/>
      <c r="H5" s="565"/>
      <c r="I5" s="554"/>
    </row>
    <row r="6" spans="1:9" ht="12.75" customHeight="1">
      <c r="A6" s="27">
        <v>1</v>
      </c>
      <c r="B6" s="28" t="s">
        <v>25</v>
      </c>
      <c r="C6" s="30"/>
      <c r="D6" s="167"/>
      <c r="E6" s="92"/>
      <c r="F6" s="27">
        <v>50</v>
      </c>
      <c r="G6" s="28" t="s">
        <v>74</v>
      </c>
      <c r="H6" s="30"/>
      <c r="I6" s="167" t="s">
        <v>228</v>
      </c>
    </row>
    <row r="7" spans="1:9" ht="12.75" customHeight="1">
      <c r="A7" s="27">
        <v>2</v>
      </c>
      <c r="B7" s="28" t="s">
        <v>26</v>
      </c>
      <c r="C7" s="30"/>
      <c r="D7" s="167"/>
      <c r="E7" s="92"/>
      <c r="F7" s="27">
        <v>51</v>
      </c>
      <c r="G7" s="28" t="s">
        <v>75</v>
      </c>
      <c r="H7" s="30"/>
      <c r="I7" s="167" t="s">
        <v>228</v>
      </c>
    </row>
    <row r="8" spans="1:9" ht="12.75" customHeight="1">
      <c r="A8" s="27">
        <v>3</v>
      </c>
      <c r="B8" s="28" t="s">
        <v>27</v>
      </c>
      <c r="C8" s="30"/>
      <c r="D8" s="167"/>
      <c r="E8" s="92"/>
      <c r="F8" s="27">
        <v>52</v>
      </c>
      <c r="G8" s="28" t="s">
        <v>76</v>
      </c>
      <c r="H8" s="30"/>
      <c r="I8" s="167"/>
    </row>
    <row r="9" spans="1:9" ht="12.75" customHeight="1">
      <c r="A9" s="27">
        <v>4</v>
      </c>
      <c r="B9" s="28" t="s">
        <v>28</v>
      </c>
      <c r="C9" s="30"/>
      <c r="D9" s="167"/>
      <c r="E9" s="92"/>
      <c r="F9" s="27">
        <v>53</v>
      </c>
      <c r="G9" s="28" t="s">
        <v>77</v>
      </c>
      <c r="H9" s="30"/>
      <c r="I9" s="167"/>
    </row>
    <row r="10" spans="1:9" ht="12.75" customHeight="1">
      <c r="A10" s="27">
        <v>5</v>
      </c>
      <c r="B10" s="28" t="s">
        <v>29</v>
      </c>
      <c r="C10" s="30"/>
      <c r="D10" s="167"/>
      <c r="E10" s="92"/>
      <c r="F10" s="27">
        <v>54</v>
      </c>
      <c r="G10" s="28" t="s">
        <v>78</v>
      </c>
      <c r="H10" s="30"/>
      <c r="I10" s="167" t="s">
        <v>228</v>
      </c>
    </row>
    <row r="11" spans="1:9" ht="12.75" customHeight="1">
      <c r="A11" s="27">
        <v>6</v>
      </c>
      <c r="B11" s="28" t="s">
        <v>30</v>
      </c>
      <c r="C11" s="30"/>
      <c r="D11" s="167"/>
      <c r="E11" s="92"/>
      <c r="F11" s="27">
        <v>55</v>
      </c>
      <c r="G11" s="28" t="s">
        <v>79</v>
      </c>
      <c r="H11" s="30"/>
      <c r="I11" s="167" t="s">
        <v>228</v>
      </c>
    </row>
    <row r="12" spans="1:9" ht="12.75" customHeight="1">
      <c r="A12" s="27">
        <v>7</v>
      </c>
      <c r="B12" s="28" t="s">
        <v>31</v>
      </c>
      <c r="C12" s="30"/>
      <c r="D12" s="167"/>
      <c r="E12" s="92"/>
      <c r="F12" s="27">
        <v>56</v>
      </c>
      <c r="G12" s="28" t="s">
        <v>80</v>
      </c>
      <c r="H12" s="30"/>
      <c r="I12" s="167" t="s">
        <v>228</v>
      </c>
    </row>
    <row r="13" spans="1:9" ht="12.75">
      <c r="A13" s="27">
        <v>8</v>
      </c>
      <c r="B13" s="28" t="s">
        <v>32</v>
      </c>
      <c r="C13" s="30"/>
      <c r="D13" s="167"/>
      <c r="E13" s="92"/>
      <c r="F13" s="27"/>
      <c r="G13" s="90" t="s">
        <v>387</v>
      </c>
      <c r="H13" s="38">
        <v>46</v>
      </c>
      <c r="I13" s="167"/>
    </row>
    <row r="14" spans="1:5" ht="12.75">
      <c r="A14" s="27">
        <v>9</v>
      </c>
      <c r="B14" s="28" t="s">
        <v>33</v>
      </c>
      <c r="C14" s="30"/>
      <c r="D14" s="167"/>
      <c r="E14" s="92"/>
    </row>
    <row r="15" spans="1:5" ht="12.75">
      <c r="A15" s="27">
        <v>10</v>
      </c>
      <c r="B15" s="28" t="s">
        <v>34</v>
      </c>
      <c r="C15" s="30">
        <v>1</v>
      </c>
      <c r="D15" s="167"/>
      <c r="E15" s="92"/>
    </row>
    <row r="16" spans="1:5" ht="12.75">
      <c r="A16" s="28">
        <v>11</v>
      </c>
      <c r="B16" s="28" t="s">
        <v>15</v>
      </c>
      <c r="C16" s="30">
        <v>4</v>
      </c>
      <c r="D16" s="167"/>
      <c r="E16" s="92"/>
    </row>
    <row r="17" spans="1:5" ht="12.75">
      <c r="A17" s="28">
        <v>12</v>
      </c>
      <c r="B17" s="28" t="s">
        <v>17</v>
      </c>
      <c r="C17" s="30"/>
      <c r="D17" s="167"/>
      <c r="E17" s="92"/>
    </row>
    <row r="18" spans="1:5" ht="12.75">
      <c r="A18" s="27">
        <v>13</v>
      </c>
      <c r="B18" s="28" t="s">
        <v>36</v>
      </c>
      <c r="C18" s="30">
        <v>2</v>
      </c>
      <c r="D18" s="167"/>
      <c r="E18" s="92"/>
    </row>
    <row r="19" spans="1:5" ht="12.75">
      <c r="A19" s="27">
        <v>14</v>
      </c>
      <c r="B19" s="28" t="s">
        <v>37</v>
      </c>
      <c r="C19" s="30"/>
      <c r="D19" s="167"/>
      <c r="E19" s="92"/>
    </row>
    <row r="20" spans="1:5" ht="12.75">
      <c r="A20" s="27">
        <v>15</v>
      </c>
      <c r="B20" s="28" t="s">
        <v>18</v>
      </c>
      <c r="C20" s="30">
        <v>2</v>
      </c>
      <c r="D20" s="167"/>
      <c r="E20" s="92"/>
    </row>
    <row r="21" spans="1:5" ht="12.75">
      <c r="A21" s="27">
        <v>16</v>
      </c>
      <c r="B21" s="28" t="s">
        <v>38</v>
      </c>
      <c r="C21" s="30"/>
      <c r="D21" s="167"/>
      <c r="E21" s="92"/>
    </row>
    <row r="22" spans="1:5" ht="12.75">
      <c r="A22" s="27">
        <v>17</v>
      </c>
      <c r="B22" s="28" t="s">
        <v>39</v>
      </c>
      <c r="C22" s="30"/>
      <c r="D22" s="167" t="s">
        <v>228</v>
      </c>
      <c r="E22" s="92"/>
    </row>
    <row r="23" spans="1:5" ht="12.75">
      <c r="A23" s="27">
        <v>18</v>
      </c>
      <c r="B23" s="28" t="s">
        <v>40</v>
      </c>
      <c r="C23" s="30">
        <v>2</v>
      </c>
      <c r="D23" s="167"/>
      <c r="E23" s="92"/>
    </row>
    <row r="24" spans="1:5" ht="12.75">
      <c r="A24" s="27">
        <v>19</v>
      </c>
      <c r="B24" s="28" t="s">
        <v>41</v>
      </c>
      <c r="C24" s="30"/>
      <c r="D24" s="167" t="s">
        <v>228</v>
      </c>
      <c r="E24" s="92"/>
    </row>
    <row r="25" spans="1:5" ht="12.75">
      <c r="A25" s="27">
        <v>20</v>
      </c>
      <c r="B25" s="28" t="s">
        <v>42</v>
      </c>
      <c r="C25" s="30">
        <v>4</v>
      </c>
      <c r="D25" s="167"/>
      <c r="E25" s="92"/>
    </row>
    <row r="26" spans="1:5" ht="12.75">
      <c r="A26" s="32">
        <v>21</v>
      </c>
      <c r="B26" s="28" t="s">
        <v>43</v>
      </c>
      <c r="C26" s="30"/>
      <c r="D26" s="167" t="s">
        <v>228</v>
      </c>
      <c r="E26" s="92"/>
    </row>
    <row r="27" spans="1:5" ht="12.75">
      <c r="A27" s="27">
        <v>22</v>
      </c>
      <c r="B27" s="28" t="s">
        <v>44</v>
      </c>
      <c r="C27" s="30">
        <v>4</v>
      </c>
      <c r="D27" s="167"/>
      <c r="E27" s="92"/>
    </row>
    <row r="28" spans="1:5" ht="12.75">
      <c r="A28" s="27">
        <v>23</v>
      </c>
      <c r="B28" s="28" t="s">
        <v>45</v>
      </c>
      <c r="C28" s="30">
        <v>1</v>
      </c>
      <c r="D28" s="167"/>
      <c r="E28" s="92"/>
    </row>
    <row r="29" spans="1:5" ht="12.75">
      <c r="A29" s="27">
        <v>24</v>
      </c>
      <c r="B29" s="28" t="s">
        <v>46</v>
      </c>
      <c r="C29" s="30"/>
      <c r="D29" s="167" t="s">
        <v>228</v>
      </c>
      <c r="E29" s="92"/>
    </row>
    <row r="30" spans="1:5" ht="12.75">
      <c r="A30" s="27">
        <v>25</v>
      </c>
      <c r="B30" s="28" t="s">
        <v>47</v>
      </c>
      <c r="C30" s="30">
        <v>1</v>
      </c>
      <c r="D30" s="167"/>
      <c r="E30" s="92"/>
    </row>
    <row r="31" spans="1:5" ht="12.75">
      <c r="A31" s="27">
        <v>26</v>
      </c>
      <c r="B31" s="28" t="s">
        <v>48</v>
      </c>
      <c r="C31" s="30">
        <v>1</v>
      </c>
      <c r="D31" s="167"/>
      <c r="E31" s="92"/>
    </row>
    <row r="32" spans="1:5" ht="12.75">
      <c r="A32" s="27">
        <v>27</v>
      </c>
      <c r="B32" s="28" t="s">
        <v>106</v>
      </c>
      <c r="C32" s="35">
        <v>7</v>
      </c>
      <c r="D32" s="167"/>
      <c r="E32" s="92"/>
    </row>
    <row r="33" spans="1:5" ht="12.75">
      <c r="A33" s="27">
        <v>28</v>
      </c>
      <c r="B33" s="28" t="s">
        <v>19</v>
      </c>
      <c r="C33" s="30"/>
      <c r="D33" s="167"/>
      <c r="E33" s="92"/>
    </row>
    <row r="34" spans="1:5" ht="12.75">
      <c r="A34" s="27">
        <v>29</v>
      </c>
      <c r="B34" s="28" t="s">
        <v>54</v>
      </c>
      <c r="C34" s="30"/>
      <c r="D34" s="167"/>
      <c r="E34" s="92"/>
    </row>
    <row r="35" spans="1:5" ht="12.75">
      <c r="A35" s="27">
        <v>30</v>
      </c>
      <c r="B35" s="28" t="s">
        <v>55</v>
      </c>
      <c r="C35" s="30"/>
      <c r="D35" s="167"/>
      <c r="E35" s="92"/>
    </row>
    <row r="36" spans="1:5" ht="12.75">
      <c r="A36" s="27">
        <v>31</v>
      </c>
      <c r="B36" s="28" t="s">
        <v>56</v>
      </c>
      <c r="C36" s="30">
        <v>1</v>
      </c>
      <c r="D36" s="167"/>
      <c r="E36" s="92"/>
    </row>
    <row r="37" spans="1:5" ht="12.75">
      <c r="A37" s="27">
        <v>32</v>
      </c>
      <c r="B37" s="28" t="s">
        <v>57</v>
      </c>
      <c r="C37" s="30"/>
      <c r="D37" s="167"/>
      <c r="E37" s="92"/>
    </row>
    <row r="38" spans="1:5" ht="12.75">
      <c r="A38" s="27">
        <v>33</v>
      </c>
      <c r="B38" s="28" t="s">
        <v>388</v>
      </c>
      <c r="C38" s="30"/>
      <c r="D38" s="167" t="s">
        <v>228</v>
      </c>
      <c r="E38" s="92"/>
    </row>
    <row r="39" spans="1:5" ht="12.75">
      <c r="A39" s="27">
        <v>34</v>
      </c>
      <c r="B39" s="28" t="s">
        <v>20</v>
      </c>
      <c r="C39" s="30">
        <v>1</v>
      </c>
      <c r="D39" s="167"/>
      <c r="E39" s="92"/>
    </row>
    <row r="40" spans="1:5" ht="12.75">
      <c r="A40" s="27">
        <v>35</v>
      </c>
      <c r="B40" s="28" t="s">
        <v>58</v>
      </c>
      <c r="C40" s="30">
        <v>3</v>
      </c>
      <c r="D40" s="167"/>
      <c r="E40" s="92"/>
    </row>
    <row r="41" spans="1:5" ht="12.75">
      <c r="A41" s="27">
        <v>36</v>
      </c>
      <c r="B41" s="28" t="s">
        <v>59</v>
      </c>
      <c r="C41" s="30"/>
      <c r="D41" s="167"/>
      <c r="E41" s="92"/>
    </row>
    <row r="42" spans="1:5" ht="12.75">
      <c r="A42" s="27">
        <v>37</v>
      </c>
      <c r="B42" s="28" t="s">
        <v>60</v>
      </c>
      <c r="C42" s="30"/>
      <c r="D42" s="167"/>
      <c r="E42" s="92"/>
    </row>
    <row r="43" spans="1:5" ht="12.75">
      <c r="A43" s="27">
        <v>38</v>
      </c>
      <c r="B43" s="28" t="s">
        <v>61</v>
      </c>
      <c r="C43" s="30"/>
      <c r="D43" s="167"/>
      <c r="E43" s="92"/>
    </row>
    <row r="44" spans="1:5" ht="12.75">
      <c r="A44" s="27">
        <v>39</v>
      </c>
      <c r="B44" s="28" t="s">
        <v>62</v>
      </c>
      <c r="C44" s="30"/>
      <c r="D44" s="167"/>
      <c r="E44" s="92"/>
    </row>
    <row r="45" spans="1:5" ht="12.75">
      <c r="A45" s="27">
        <v>40</v>
      </c>
      <c r="B45" s="28" t="s">
        <v>63</v>
      </c>
      <c r="C45" s="30"/>
      <c r="D45" s="167"/>
      <c r="E45" s="92"/>
    </row>
    <row r="46" spans="1:5" ht="12.75">
      <c r="A46" s="27">
        <v>41</v>
      </c>
      <c r="B46" s="28" t="s">
        <v>64</v>
      </c>
      <c r="C46" s="30"/>
      <c r="D46" s="167"/>
      <c r="E46" s="92"/>
    </row>
    <row r="47" spans="1:5" ht="12.75">
      <c r="A47" s="27">
        <v>42</v>
      </c>
      <c r="B47" s="28" t="s">
        <v>65</v>
      </c>
      <c r="C47" s="30"/>
      <c r="D47" s="167"/>
      <c r="E47" s="92"/>
    </row>
    <row r="48" spans="1:5" ht="12.75">
      <c r="A48" s="27">
        <v>43</v>
      </c>
      <c r="B48" s="28" t="s">
        <v>66</v>
      </c>
      <c r="C48" s="30">
        <v>3</v>
      </c>
      <c r="D48" s="167"/>
      <c r="E48" s="92"/>
    </row>
    <row r="49" spans="1:5" ht="12.75">
      <c r="A49" s="27">
        <v>44</v>
      </c>
      <c r="B49" s="28" t="s">
        <v>67</v>
      </c>
      <c r="C49" s="30">
        <v>2</v>
      </c>
      <c r="D49" s="167"/>
      <c r="E49" s="92"/>
    </row>
    <row r="50" spans="1:5" ht="12.75">
      <c r="A50" s="27">
        <v>45</v>
      </c>
      <c r="B50" s="28" t="s">
        <v>68</v>
      </c>
      <c r="C50" s="30">
        <v>2</v>
      </c>
      <c r="D50" s="167"/>
      <c r="E50" s="92"/>
    </row>
    <row r="51" spans="1:5" ht="12.75">
      <c r="A51" s="27">
        <v>46</v>
      </c>
      <c r="B51" s="28" t="s">
        <v>69</v>
      </c>
      <c r="C51" s="30">
        <v>2</v>
      </c>
      <c r="D51" s="167"/>
      <c r="E51" s="92"/>
    </row>
    <row r="52" spans="1:5" ht="12.75">
      <c r="A52" s="27">
        <v>47</v>
      </c>
      <c r="B52" s="28" t="s">
        <v>70</v>
      </c>
      <c r="C52" s="30">
        <v>2</v>
      </c>
      <c r="D52" s="167"/>
      <c r="E52" s="92"/>
    </row>
    <row r="53" spans="1:5" ht="12.75">
      <c r="A53" s="27">
        <v>48</v>
      </c>
      <c r="B53" s="28" t="s">
        <v>71</v>
      </c>
      <c r="C53" s="30">
        <v>1</v>
      </c>
      <c r="D53" s="167"/>
      <c r="E53" s="92"/>
    </row>
    <row r="54" spans="1:5" ht="12.75">
      <c r="A54" s="27">
        <v>49</v>
      </c>
      <c r="B54" s="28" t="s">
        <v>72</v>
      </c>
      <c r="C54" s="30"/>
      <c r="D54" s="167"/>
      <c r="E54" s="92"/>
    </row>
    <row r="55" spans="1:5" ht="12.75">
      <c r="A55" s="27"/>
      <c r="B55" s="37" t="s">
        <v>73</v>
      </c>
      <c r="C55" s="38">
        <f>SUM(C6:C54)</f>
        <v>46</v>
      </c>
      <c r="D55" s="167"/>
      <c r="E55" s="92"/>
    </row>
    <row r="58" spans="2:8" ht="12.75">
      <c r="B58" s="550" t="s">
        <v>168</v>
      </c>
      <c r="C58" s="550"/>
      <c r="D58" s="550"/>
      <c r="E58" s="550"/>
      <c r="F58" s="550"/>
      <c r="G58" s="550"/>
      <c r="H58" s="550"/>
    </row>
  </sheetData>
  <sheetProtection/>
  <mergeCells count="11">
    <mergeCell ref="D4:D5"/>
    <mergeCell ref="F4:F5"/>
    <mergeCell ref="G4:G5"/>
    <mergeCell ref="H4:H5"/>
    <mergeCell ref="I4:I5"/>
    <mergeCell ref="B58:H58"/>
    <mergeCell ref="A1:I1"/>
    <mergeCell ref="A2:I2"/>
    <mergeCell ref="A4:A5"/>
    <mergeCell ref="B4:B5"/>
    <mergeCell ref="C4:C5"/>
  </mergeCells>
  <printOptions/>
  <pageMargins left="0.98402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12.25390625" style="0" customWidth="1"/>
    <col min="3" max="3" width="6.125" style="0" customWidth="1"/>
    <col min="4" max="4" width="7.875" style="0" customWidth="1"/>
    <col min="5" max="5" width="8.625" style="0" customWidth="1"/>
    <col min="6" max="6" width="10.75390625" style="0" customWidth="1"/>
    <col min="7" max="9" width="5.375" style="0" customWidth="1"/>
    <col min="10" max="10" width="7.625" style="0" customWidth="1"/>
    <col min="11" max="11" width="6.875" style="0" customWidth="1"/>
    <col min="13" max="13" width="8.00390625" style="0" customWidth="1"/>
    <col min="14" max="14" width="6.875" style="0" customWidth="1"/>
    <col min="15" max="15" width="7.00390625" style="0" customWidth="1"/>
    <col min="16" max="16" width="7.625" style="0" customWidth="1"/>
    <col min="17" max="17" width="16.375" style="0" customWidth="1"/>
  </cols>
  <sheetData>
    <row r="1" spans="3:16" ht="35.25" customHeight="1">
      <c r="C1" s="48"/>
      <c r="D1" s="559" t="s">
        <v>389</v>
      </c>
      <c r="E1" s="559"/>
      <c r="F1" s="559"/>
      <c r="G1" s="559"/>
      <c r="H1" s="559"/>
      <c r="I1" s="559"/>
      <c r="J1" s="559"/>
      <c r="K1" s="559"/>
      <c r="L1" s="559"/>
      <c r="M1" s="559"/>
      <c r="N1" s="69"/>
      <c r="O1" s="69"/>
      <c r="P1" s="48"/>
    </row>
    <row r="2" spans="2:9" ht="3.75" customHeight="1">
      <c r="B2" s="7"/>
      <c r="C2" s="7"/>
      <c r="D2" s="7"/>
      <c r="E2" s="7"/>
      <c r="F2" s="7"/>
      <c r="G2" s="7"/>
      <c r="H2" s="7"/>
      <c r="I2" s="7"/>
    </row>
    <row r="3" spans="1:25" ht="96.75" customHeight="1">
      <c r="A3" s="9" t="s">
        <v>13</v>
      </c>
      <c r="B3" s="607" t="s">
        <v>14</v>
      </c>
      <c r="C3" s="605" t="s">
        <v>390</v>
      </c>
      <c r="D3" s="605" t="s">
        <v>391</v>
      </c>
      <c r="E3" s="605" t="s">
        <v>392</v>
      </c>
      <c r="F3" s="605" t="s">
        <v>393</v>
      </c>
      <c r="G3" s="605" t="s">
        <v>394</v>
      </c>
      <c r="H3" s="605" t="s">
        <v>342</v>
      </c>
      <c r="I3" s="605" t="s">
        <v>112</v>
      </c>
      <c r="J3" s="605" t="s">
        <v>395</v>
      </c>
      <c r="K3" s="605" t="s">
        <v>396</v>
      </c>
      <c r="L3" s="605" t="s">
        <v>397</v>
      </c>
      <c r="M3" s="605" t="s">
        <v>398</v>
      </c>
      <c r="N3" s="606" t="s">
        <v>399</v>
      </c>
      <c r="O3" s="606"/>
      <c r="P3" s="608" t="s">
        <v>400</v>
      </c>
      <c r="Q3" s="606" t="s">
        <v>401</v>
      </c>
      <c r="R3" s="49"/>
      <c r="S3" s="49"/>
      <c r="T3" s="49"/>
      <c r="U3" s="49"/>
      <c r="V3" s="49"/>
      <c r="W3" s="49"/>
      <c r="X3" s="49"/>
      <c r="Y3" s="49"/>
    </row>
    <row r="4" spans="1:25" ht="34.5" customHeight="1">
      <c r="A4" s="189"/>
      <c r="B4" s="607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136" t="s">
        <v>402</v>
      </c>
      <c r="O4" s="136" t="s">
        <v>403</v>
      </c>
      <c r="P4" s="608"/>
      <c r="Q4" s="606"/>
      <c r="R4" s="49"/>
      <c r="S4" s="49"/>
      <c r="T4" s="49"/>
      <c r="U4" s="49"/>
      <c r="V4" s="49"/>
      <c r="W4" s="49"/>
      <c r="X4" s="49"/>
      <c r="Y4" s="49"/>
    </row>
    <row r="5" spans="1:25" ht="12.75" customHeight="1">
      <c r="A5" s="189">
        <v>1</v>
      </c>
      <c r="B5" s="189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90">
        <v>8</v>
      </c>
      <c r="I5" s="190">
        <v>9</v>
      </c>
      <c r="J5" s="190">
        <v>10</v>
      </c>
      <c r="K5" s="190">
        <v>11</v>
      </c>
      <c r="L5" s="190">
        <v>12</v>
      </c>
      <c r="M5" s="190">
        <v>13</v>
      </c>
      <c r="N5" s="606">
        <v>14</v>
      </c>
      <c r="O5" s="606"/>
      <c r="P5" s="190">
        <v>15</v>
      </c>
      <c r="Q5" s="190">
        <v>16</v>
      </c>
      <c r="R5" s="49"/>
      <c r="S5" s="49"/>
      <c r="T5" s="49"/>
      <c r="U5" s="49"/>
      <c r="V5" s="49"/>
      <c r="W5" s="49"/>
      <c r="X5" s="49"/>
      <c r="Y5" s="49"/>
    </row>
    <row r="6" spans="1:17" ht="21.75" customHeight="1">
      <c r="A6" s="28">
        <v>1</v>
      </c>
      <c r="B6" s="28" t="s">
        <v>37</v>
      </c>
      <c r="C6" s="28" t="s">
        <v>404</v>
      </c>
      <c r="D6" s="30">
        <v>0.17500000000000002</v>
      </c>
      <c r="E6" s="30" t="s">
        <v>405</v>
      </c>
      <c r="F6" s="30" t="s">
        <v>406</v>
      </c>
      <c r="G6" s="30">
        <v>4</v>
      </c>
      <c r="H6" s="30">
        <v>48</v>
      </c>
      <c r="I6" s="30">
        <v>3</v>
      </c>
      <c r="J6" s="30" t="s">
        <v>228</v>
      </c>
      <c r="K6" s="30"/>
      <c r="L6" s="30" t="s">
        <v>228</v>
      </c>
      <c r="M6" s="30" t="s">
        <v>228</v>
      </c>
      <c r="N6" s="50" t="s">
        <v>407</v>
      </c>
      <c r="O6" s="50" t="s">
        <v>407</v>
      </c>
      <c r="P6" s="50"/>
      <c r="Q6" s="136" t="s">
        <v>408</v>
      </c>
    </row>
    <row r="7" spans="1:17" ht="21.75" customHeight="1">
      <c r="A7" s="28">
        <v>2</v>
      </c>
      <c r="B7" s="28" t="s">
        <v>38</v>
      </c>
      <c r="C7" s="28" t="s">
        <v>404</v>
      </c>
      <c r="D7" s="30">
        <v>0.15</v>
      </c>
      <c r="E7" s="30" t="s">
        <v>405</v>
      </c>
      <c r="F7" s="30" t="s">
        <v>406</v>
      </c>
      <c r="G7" s="30">
        <v>4</v>
      </c>
      <c r="H7" s="30">
        <v>48</v>
      </c>
      <c r="I7" s="30">
        <v>3</v>
      </c>
      <c r="J7" s="30" t="s">
        <v>228</v>
      </c>
      <c r="K7" s="30"/>
      <c r="L7" s="30" t="s">
        <v>228</v>
      </c>
      <c r="M7" s="30" t="s">
        <v>228</v>
      </c>
      <c r="N7" s="50" t="s">
        <v>407</v>
      </c>
      <c r="O7" s="50" t="s">
        <v>407</v>
      </c>
      <c r="P7" s="50"/>
      <c r="Q7" s="136" t="s">
        <v>408</v>
      </c>
    </row>
    <row r="8" spans="1:17" ht="21.75" customHeight="1">
      <c r="A8" s="28">
        <v>3</v>
      </c>
      <c r="B8" s="28" t="s">
        <v>39</v>
      </c>
      <c r="C8" s="28" t="s">
        <v>404</v>
      </c>
      <c r="D8" s="30">
        <v>0.243</v>
      </c>
      <c r="E8" s="30" t="s">
        <v>405</v>
      </c>
      <c r="F8" s="30" t="s">
        <v>409</v>
      </c>
      <c r="G8" s="30">
        <v>4</v>
      </c>
      <c r="H8" s="30">
        <v>56</v>
      </c>
      <c r="I8" s="30">
        <v>4</v>
      </c>
      <c r="J8" s="30" t="s">
        <v>410</v>
      </c>
      <c r="K8" s="30">
        <v>1</v>
      </c>
      <c r="L8" s="30" t="s">
        <v>228</v>
      </c>
      <c r="M8" s="30" t="s">
        <v>228</v>
      </c>
      <c r="N8" s="50" t="s">
        <v>407</v>
      </c>
      <c r="O8" s="50" t="s">
        <v>407</v>
      </c>
      <c r="P8" s="50"/>
      <c r="Q8" s="136"/>
    </row>
    <row r="9" spans="1:17" ht="21.75" customHeight="1">
      <c r="A9" s="28">
        <v>4</v>
      </c>
      <c r="B9" s="28" t="s">
        <v>40</v>
      </c>
      <c r="C9" s="28" t="s">
        <v>404</v>
      </c>
      <c r="D9" s="30">
        <v>0.238</v>
      </c>
      <c r="E9" s="30" t="s">
        <v>405</v>
      </c>
      <c r="F9" s="30" t="s">
        <v>409</v>
      </c>
      <c r="G9" s="30">
        <v>5</v>
      </c>
      <c r="H9" s="30">
        <v>60</v>
      </c>
      <c r="I9" s="30">
        <v>4</v>
      </c>
      <c r="J9" s="30" t="s">
        <v>410</v>
      </c>
      <c r="K9" s="30">
        <v>2</v>
      </c>
      <c r="L9" s="30" t="s">
        <v>228</v>
      </c>
      <c r="M9" s="30" t="s">
        <v>228</v>
      </c>
      <c r="N9" s="50" t="s">
        <v>407</v>
      </c>
      <c r="O9" s="50" t="s">
        <v>407</v>
      </c>
      <c r="P9" s="50"/>
      <c r="Q9" s="136"/>
    </row>
    <row r="10" spans="1:17" ht="21.75" customHeight="1">
      <c r="A10" s="40">
        <v>5</v>
      </c>
      <c r="B10" s="28" t="s">
        <v>42</v>
      </c>
      <c r="C10" s="28" t="s">
        <v>404</v>
      </c>
      <c r="D10" s="30">
        <v>0.238</v>
      </c>
      <c r="E10" s="30" t="s">
        <v>405</v>
      </c>
      <c r="F10" s="30" t="s">
        <v>409</v>
      </c>
      <c r="G10" s="30">
        <v>5</v>
      </c>
      <c r="H10" s="30">
        <v>60</v>
      </c>
      <c r="I10" s="30">
        <v>4</v>
      </c>
      <c r="J10" s="30" t="s">
        <v>410</v>
      </c>
      <c r="K10" s="30">
        <v>2</v>
      </c>
      <c r="L10" s="30" t="s">
        <v>228</v>
      </c>
      <c r="M10" s="30" t="s">
        <v>228</v>
      </c>
      <c r="N10" s="50" t="s">
        <v>407</v>
      </c>
      <c r="O10" s="50" t="s">
        <v>407</v>
      </c>
      <c r="P10" s="50"/>
      <c r="Q10" s="136"/>
    </row>
    <row r="11" spans="1:17" ht="21.75" customHeight="1">
      <c r="A11" s="40">
        <v>6</v>
      </c>
      <c r="B11" s="28" t="s">
        <v>44</v>
      </c>
      <c r="C11" s="28" t="s">
        <v>404</v>
      </c>
      <c r="D11" s="30">
        <v>0.43</v>
      </c>
      <c r="E11" s="30" t="s">
        <v>405</v>
      </c>
      <c r="F11" s="30" t="s">
        <v>411</v>
      </c>
      <c r="G11" s="30">
        <v>5</v>
      </c>
      <c r="H11" s="30">
        <v>110</v>
      </c>
      <c r="I11" s="30">
        <v>8</v>
      </c>
      <c r="J11" s="30" t="s">
        <v>410</v>
      </c>
      <c r="K11" s="30">
        <v>4</v>
      </c>
      <c r="L11" s="30" t="s">
        <v>228</v>
      </c>
      <c r="M11" s="30" t="s">
        <v>228</v>
      </c>
      <c r="N11" s="50" t="s">
        <v>407</v>
      </c>
      <c r="O11" s="50" t="s">
        <v>407</v>
      </c>
      <c r="P11" s="50"/>
      <c r="Q11" s="136"/>
    </row>
    <row r="12" spans="1:17" ht="21.75" customHeight="1">
      <c r="A12" s="28">
        <v>7</v>
      </c>
      <c r="B12" s="28" t="s">
        <v>45</v>
      </c>
      <c r="C12" s="28" t="s">
        <v>404</v>
      </c>
      <c r="D12" s="30">
        <v>0.244</v>
      </c>
      <c r="E12" s="30" t="s">
        <v>405</v>
      </c>
      <c r="F12" s="30" t="s">
        <v>409</v>
      </c>
      <c r="G12" s="30">
        <v>5</v>
      </c>
      <c r="H12" s="30">
        <v>70</v>
      </c>
      <c r="I12" s="30">
        <v>4</v>
      </c>
      <c r="J12" s="30" t="s">
        <v>410</v>
      </c>
      <c r="K12" s="30">
        <v>1</v>
      </c>
      <c r="L12" s="30" t="s">
        <v>228</v>
      </c>
      <c r="M12" s="30" t="s">
        <v>228</v>
      </c>
      <c r="N12" s="50" t="s">
        <v>407</v>
      </c>
      <c r="O12" s="50" t="s">
        <v>407</v>
      </c>
      <c r="P12" s="50"/>
      <c r="Q12" s="136"/>
    </row>
    <row r="13" spans="1:17" ht="21.75" customHeight="1">
      <c r="A13" s="28">
        <v>8</v>
      </c>
      <c r="B13" s="28" t="s">
        <v>46</v>
      </c>
      <c r="C13" s="28" t="s">
        <v>404</v>
      </c>
      <c r="D13" s="30">
        <v>0.246</v>
      </c>
      <c r="E13" s="30" t="s">
        <v>405</v>
      </c>
      <c r="F13" s="30" t="s">
        <v>409</v>
      </c>
      <c r="G13" s="30">
        <v>5</v>
      </c>
      <c r="H13" s="30">
        <v>70</v>
      </c>
      <c r="I13" s="30">
        <v>4</v>
      </c>
      <c r="J13" s="30" t="s">
        <v>410</v>
      </c>
      <c r="K13" s="30">
        <v>1</v>
      </c>
      <c r="L13" s="30" t="s">
        <v>228</v>
      </c>
      <c r="M13" s="30" t="s">
        <v>228</v>
      </c>
      <c r="N13" s="50" t="s">
        <v>407</v>
      </c>
      <c r="O13" s="50" t="s">
        <v>407</v>
      </c>
      <c r="P13" s="50"/>
      <c r="Q13" s="136"/>
    </row>
    <row r="14" spans="1:17" ht="21.75" customHeight="1">
      <c r="A14" s="28">
        <v>9</v>
      </c>
      <c r="B14" s="28" t="s">
        <v>47</v>
      </c>
      <c r="C14" s="28" t="s">
        <v>404</v>
      </c>
      <c r="D14" s="30">
        <v>0.254</v>
      </c>
      <c r="E14" s="30" t="s">
        <v>405</v>
      </c>
      <c r="F14" s="30" t="s">
        <v>409</v>
      </c>
      <c r="G14" s="30">
        <v>5</v>
      </c>
      <c r="H14" s="30">
        <v>70</v>
      </c>
      <c r="I14" s="30">
        <v>4</v>
      </c>
      <c r="J14" s="30" t="s">
        <v>410</v>
      </c>
      <c r="K14" s="30">
        <v>1</v>
      </c>
      <c r="L14" s="30" t="s">
        <v>228</v>
      </c>
      <c r="M14" s="30" t="s">
        <v>228</v>
      </c>
      <c r="N14" s="50" t="s">
        <v>407</v>
      </c>
      <c r="O14" s="50" t="s">
        <v>407</v>
      </c>
      <c r="P14" s="50"/>
      <c r="Q14" s="136"/>
    </row>
    <row r="15" spans="1:17" ht="21.75" customHeight="1">
      <c r="A15" s="28">
        <v>10</v>
      </c>
      <c r="B15" s="28" t="s">
        <v>48</v>
      </c>
      <c r="C15" s="28" t="s">
        <v>404</v>
      </c>
      <c r="D15" s="30">
        <v>0.25</v>
      </c>
      <c r="E15" s="30" t="s">
        <v>405</v>
      </c>
      <c r="F15" s="30" t="s">
        <v>409</v>
      </c>
      <c r="G15" s="30">
        <v>5</v>
      </c>
      <c r="H15" s="30">
        <v>70</v>
      </c>
      <c r="I15" s="30">
        <v>4</v>
      </c>
      <c r="J15" s="30" t="s">
        <v>410</v>
      </c>
      <c r="K15" s="30">
        <v>1</v>
      </c>
      <c r="L15" s="30" t="s">
        <v>228</v>
      </c>
      <c r="M15" s="30" t="s">
        <v>228</v>
      </c>
      <c r="N15" s="50" t="s">
        <v>407</v>
      </c>
      <c r="O15" s="50" t="s">
        <v>407</v>
      </c>
      <c r="P15" s="50"/>
      <c r="Q15" s="136"/>
    </row>
    <row r="16" spans="1:17" ht="21.75" customHeight="1">
      <c r="A16" s="28">
        <v>11</v>
      </c>
      <c r="B16" s="28" t="s">
        <v>183</v>
      </c>
      <c r="C16" s="28" t="s">
        <v>404</v>
      </c>
      <c r="D16" s="30">
        <v>0.94</v>
      </c>
      <c r="E16" s="30" t="s">
        <v>405</v>
      </c>
      <c r="F16" s="30" t="s">
        <v>412</v>
      </c>
      <c r="G16" s="30">
        <v>5</v>
      </c>
      <c r="H16" s="30">
        <v>186</v>
      </c>
      <c r="I16" s="30">
        <v>17</v>
      </c>
      <c r="J16" s="30" t="s">
        <v>410</v>
      </c>
      <c r="K16" s="30">
        <v>8</v>
      </c>
      <c r="L16" s="30" t="s">
        <v>228</v>
      </c>
      <c r="M16" s="30" t="s">
        <v>228</v>
      </c>
      <c r="N16" s="50" t="s">
        <v>407</v>
      </c>
      <c r="O16" s="50" t="s">
        <v>407</v>
      </c>
      <c r="P16" s="50"/>
      <c r="Q16" s="136"/>
    </row>
    <row r="17" spans="1:17" ht="21.75" customHeight="1">
      <c r="A17" s="28"/>
      <c r="B17" s="37" t="s">
        <v>413</v>
      </c>
      <c r="C17" s="37"/>
      <c r="D17" s="37">
        <f>SUM(D6:D16)</f>
        <v>3.408</v>
      </c>
      <c r="E17" s="37"/>
      <c r="F17" s="37"/>
      <c r="G17" s="39"/>
      <c r="H17" s="39">
        <f>SUM(H6:H16)</f>
        <v>848</v>
      </c>
      <c r="I17" s="39"/>
      <c r="J17" s="28"/>
      <c r="K17" s="28"/>
      <c r="L17" s="28"/>
      <c r="M17" s="51"/>
      <c r="N17" s="51"/>
      <c r="O17" s="51"/>
      <c r="P17" s="51"/>
      <c r="Q17" s="51"/>
    </row>
    <row r="18" spans="1:12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2.75">
      <c r="A19" s="73"/>
      <c r="B19" s="73"/>
      <c r="C19" s="73"/>
      <c r="D19" s="73" t="s">
        <v>414</v>
      </c>
      <c r="E19" s="73"/>
      <c r="F19" s="73"/>
      <c r="G19" s="73"/>
      <c r="H19" s="73"/>
      <c r="I19" s="73"/>
      <c r="J19" s="73"/>
      <c r="K19" s="73"/>
      <c r="L19" s="73"/>
    </row>
    <row r="20" spans="1:12" ht="12.75">
      <c r="A20" s="73"/>
      <c r="B20" s="191" t="s">
        <v>415</v>
      </c>
      <c r="C20" s="191"/>
      <c r="D20" s="191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6" spans="1:9" ht="12.75">
      <c r="A26" s="113"/>
      <c r="B26" s="192"/>
      <c r="C26" s="192"/>
      <c r="D26" s="192"/>
      <c r="E26" s="192"/>
      <c r="F26" s="192"/>
      <c r="G26" s="140"/>
      <c r="H26" s="140"/>
      <c r="I26" s="140"/>
    </row>
  </sheetData>
  <sheetProtection/>
  <mergeCells count="17">
    <mergeCell ref="Q3:Q4"/>
    <mergeCell ref="D1:M1"/>
    <mergeCell ref="B3:B4"/>
    <mergeCell ref="C3:C4"/>
    <mergeCell ref="D3:D4"/>
    <mergeCell ref="E3:E4"/>
    <mergeCell ref="F3:F4"/>
    <mergeCell ref="G3:G4"/>
    <mergeCell ref="H3:H4"/>
    <mergeCell ref="P3:P4"/>
    <mergeCell ref="I3:I4"/>
    <mergeCell ref="N5:O5"/>
    <mergeCell ref="K3:K4"/>
    <mergeCell ref="L3:L4"/>
    <mergeCell ref="M3:M4"/>
    <mergeCell ref="N3:O3"/>
    <mergeCell ref="J3:J4"/>
  </mergeCells>
  <printOptions/>
  <pageMargins left="0.7875" right="0.39375" top="0.7875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9"/>
  <sheetViews>
    <sheetView zoomScalePageLayoutView="0" workbookViewId="0" topLeftCell="A187">
      <selection activeCell="C196" sqref="C149:C196"/>
    </sheetView>
  </sheetViews>
  <sheetFormatPr defaultColWidth="11.75390625" defaultRowHeight="12.75"/>
  <cols>
    <col min="1" max="1" width="6.25390625" style="0" customWidth="1"/>
    <col min="2" max="2" width="20.25390625" style="0" customWidth="1"/>
    <col min="3" max="3" width="9.875" style="0" customWidth="1"/>
    <col min="4" max="4" width="13.00390625" style="0" customWidth="1"/>
    <col min="5" max="5" width="8.875" style="0" customWidth="1"/>
    <col min="6" max="6" width="9.00390625" style="0" customWidth="1"/>
    <col min="7" max="7" width="11.25390625" style="0" customWidth="1"/>
    <col min="8" max="8" width="13.125" style="0" customWidth="1"/>
  </cols>
  <sheetData>
    <row r="1" spans="1:7" ht="12.75">
      <c r="A1" s="5"/>
      <c r="B1" s="44"/>
      <c r="C1" s="544" t="s">
        <v>100</v>
      </c>
      <c r="D1" s="544"/>
      <c r="E1" s="5"/>
      <c r="F1" s="5"/>
      <c r="G1" s="5"/>
    </row>
    <row r="2" spans="1:7" ht="14.25" customHeight="1">
      <c r="A2" s="5"/>
      <c r="B2" s="545" t="s">
        <v>101</v>
      </c>
      <c r="C2" s="545" t="s">
        <v>102</v>
      </c>
      <c r="D2" s="545"/>
      <c r="E2" s="545"/>
      <c r="F2" s="545"/>
      <c r="G2" s="5"/>
    </row>
    <row r="3" spans="1:7" ht="14.25" customHeight="1">
      <c r="A3" s="5"/>
      <c r="B3" s="546" t="s">
        <v>504</v>
      </c>
      <c r="C3" s="546"/>
      <c r="D3" s="546"/>
      <c r="E3" s="546"/>
      <c r="F3" s="546"/>
      <c r="G3" s="5"/>
    </row>
    <row r="4" spans="1:7" ht="6.75" customHeight="1">
      <c r="A4" s="5"/>
      <c r="B4" s="145"/>
      <c r="C4" s="145"/>
      <c r="D4" s="145"/>
      <c r="E4" s="5"/>
      <c r="F4" s="5"/>
      <c r="G4" s="5"/>
    </row>
    <row r="5" spans="1:8" ht="18" customHeight="1">
      <c r="A5" s="213"/>
      <c r="B5" s="338" t="s">
        <v>738</v>
      </c>
      <c r="C5" s="344"/>
      <c r="D5" s="344"/>
      <c r="E5" s="213"/>
      <c r="F5" s="213"/>
      <c r="G5" s="391"/>
      <c r="H5" s="218"/>
    </row>
    <row r="6" spans="1:254" s="45" customFormat="1" ht="38.25" customHeight="1">
      <c r="A6" s="298" t="s">
        <v>13</v>
      </c>
      <c r="B6" s="342" t="s">
        <v>14</v>
      </c>
      <c r="C6" s="342" t="s">
        <v>505</v>
      </c>
      <c r="D6" s="342" t="s">
        <v>103</v>
      </c>
      <c r="E6" s="342" t="s">
        <v>104</v>
      </c>
      <c r="F6" s="299" t="s">
        <v>803</v>
      </c>
      <c r="G6" s="392" t="s">
        <v>105</v>
      </c>
      <c r="H6" s="399" t="s">
        <v>1</v>
      </c>
      <c r="II6"/>
      <c r="IJ6"/>
      <c r="IK6"/>
      <c r="IL6"/>
      <c r="IM6"/>
      <c r="IN6"/>
      <c r="IO6"/>
      <c r="IP6"/>
      <c r="IQ6"/>
      <c r="IR6"/>
      <c r="IS6"/>
      <c r="IT6"/>
    </row>
    <row r="7" spans="1:8" ht="12.75">
      <c r="A7" s="345">
        <v>1</v>
      </c>
      <c r="B7" s="346" t="s">
        <v>25</v>
      </c>
      <c r="C7" s="347">
        <v>598.6</v>
      </c>
      <c r="D7" s="347">
        <v>68.2</v>
      </c>
      <c r="E7" s="348"/>
      <c r="F7" s="349">
        <v>448.9</v>
      </c>
      <c r="G7" s="355"/>
      <c r="H7" s="218"/>
    </row>
    <row r="8" spans="1:8" ht="12.75">
      <c r="A8" s="345">
        <v>2</v>
      </c>
      <c r="B8" s="346" t="s">
        <v>26</v>
      </c>
      <c r="C8" s="347">
        <v>610</v>
      </c>
      <c r="D8" s="347">
        <v>64.4</v>
      </c>
      <c r="E8" s="348"/>
      <c r="F8" s="349">
        <v>445.5</v>
      </c>
      <c r="G8" s="355"/>
      <c r="H8" s="218"/>
    </row>
    <row r="9" spans="1:8" ht="12.75">
      <c r="A9" s="345">
        <v>3</v>
      </c>
      <c r="B9" s="346" t="s">
        <v>27</v>
      </c>
      <c r="C9" s="347">
        <v>618.3000000000001</v>
      </c>
      <c r="D9" s="347">
        <v>67.9</v>
      </c>
      <c r="E9" s="348"/>
      <c r="F9" s="349">
        <v>441.8</v>
      </c>
      <c r="G9" s="355"/>
      <c r="H9" s="218"/>
    </row>
    <row r="10" spans="1:8" ht="12.75">
      <c r="A10" s="345">
        <v>4</v>
      </c>
      <c r="B10" s="346" t="s">
        <v>28</v>
      </c>
      <c r="C10" s="347">
        <v>874.2</v>
      </c>
      <c r="D10" s="347">
        <v>121</v>
      </c>
      <c r="E10" s="348"/>
      <c r="F10" s="349">
        <v>426.7</v>
      </c>
      <c r="G10" s="355"/>
      <c r="H10" s="218"/>
    </row>
    <row r="11" spans="1:8" ht="12.75">
      <c r="A11" s="345">
        <v>5</v>
      </c>
      <c r="B11" s="346" t="s">
        <v>29</v>
      </c>
      <c r="C11" s="347">
        <v>605</v>
      </c>
      <c r="D11" s="347">
        <v>66.5</v>
      </c>
      <c r="E11" s="348"/>
      <c r="F11" s="349">
        <v>451.2</v>
      </c>
      <c r="G11" s="355"/>
      <c r="H11" s="218"/>
    </row>
    <row r="12" spans="1:8" ht="12.75">
      <c r="A12" s="345">
        <v>6</v>
      </c>
      <c r="B12" s="346" t="s">
        <v>30</v>
      </c>
      <c r="C12" s="347">
        <v>860.5</v>
      </c>
      <c r="D12" s="347">
        <v>119.9</v>
      </c>
      <c r="E12" s="348"/>
      <c r="F12" s="349">
        <v>428</v>
      </c>
      <c r="G12" s="355"/>
      <c r="H12" s="218"/>
    </row>
    <row r="13" spans="1:8" ht="12.75">
      <c r="A13" s="345">
        <v>7</v>
      </c>
      <c r="B13" s="346" t="s">
        <v>31</v>
      </c>
      <c r="C13" s="347">
        <v>628.8000000000001</v>
      </c>
      <c r="D13" s="347">
        <v>75.3</v>
      </c>
      <c r="E13" s="348"/>
      <c r="F13" s="349">
        <v>452.8</v>
      </c>
      <c r="G13" s="355"/>
      <c r="H13" s="218"/>
    </row>
    <row r="14" spans="1:8" ht="12.75">
      <c r="A14" s="345">
        <v>8</v>
      </c>
      <c r="B14" s="346" t="s">
        <v>32</v>
      </c>
      <c r="C14" s="347">
        <v>625.6</v>
      </c>
      <c r="D14" s="347">
        <v>85.6</v>
      </c>
      <c r="E14" s="348"/>
      <c r="F14" s="349">
        <v>452.8</v>
      </c>
      <c r="G14" s="355"/>
      <c r="H14" s="218"/>
    </row>
    <row r="15" spans="1:8" ht="12.75">
      <c r="A15" s="345">
        <v>9</v>
      </c>
      <c r="B15" s="346" t="s">
        <v>33</v>
      </c>
      <c r="C15" s="347">
        <v>1985.7</v>
      </c>
      <c r="D15" s="347">
        <v>145.9</v>
      </c>
      <c r="E15" s="348"/>
      <c r="F15" s="349">
        <v>692.5</v>
      </c>
      <c r="G15" s="355"/>
      <c r="H15" s="218"/>
    </row>
    <row r="16" spans="1:8" ht="12.75">
      <c r="A16" s="345">
        <v>10</v>
      </c>
      <c r="B16" s="346" t="s">
        <v>34</v>
      </c>
      <c r="C16" s="347">
        <v>1304.4</v>
      </c>
      <c r="D16" s="347">
        <v>151.5</v>
      </c>
      <c r="E16" s="348">
        <v>273.1</v>
      </c>
      <c r="F16" s="349">
        <v>392.5</v>
      </c>
      <c r="G16" s="355"/>
      <c r="H16" s="218"/>
    </row>
    <row r="17" spans="1:8" ht="12.75">
      <c r="A17" s="201">
        <v>11</v>
      </c>
      <c r="B17" s="346" t="s">
        <v>15</v>
      </c>
      <c r="C17" s="347">
        <v>3376.3</v>
      </c>
      <c r="D17" s="347">
        <v>319.2</v>
      </c>
      <c r="E17" s="350">
        <v>1739</v>
      </c>
      <c r="F17" s="349"/>
      <c r="G17" s="355">
        <v>1594</v>
      </c>
      <c r="H17" s="218"/>
    </row>
    <row r="18" spans="1:8" ht="12.75">
      <c r="A18" s="201">
        <v>12</v>
      </c>
      <c r="B18" s="346" t="s">
        <v>16</v>
      </c>
      <c r="C18" s="347">
        <v>582.7</v>
      </c>
      <c r="D18" s="347">
        <v>61.6</v>
      </c>
      <c r="E18" s="350">
        <v>482</v>
      </c>
      <c r="F18" s="349"/>
      <c r="G18" s="355">
        <v>465</v>
      </c>
      <c r="H18" s="218"/>
    </row>
    <row r="19" spans="1:8" ht="12.75">
      <c r="A19" s="345">
        <v>13</v>
      </c>
      <c r="B19" s="346" t="s">
        <v>17</v>
      </c>
      <c r="C19" s="347">
        <v>1596.1</v>
      </c>
      <c r="D19" s="347">
        <v>141.6</v>
      </c>
      <c r="E19" s="348"/>
      <c r="F19" s="349">
        <v>681.7</v>
      </c>
      <c r="G19" s="355">
        <v>361.9</v>
      </c>
      <c r="H19" s="218"/>
    </row>
    <row r="20" spans="1:8" ht="12.75">
      <c r="A20" s="345">
        <v>14</v>
      </c>
      <c r="B20" s="346" t="s">
        <v>36</v>
      </c>
      <c r="C20" s="347">
        <v>2713</v>
      </c>
      <c r="D20" s="347">
        <v>313.2</v>
      </c>
      <c r="E20" s="348">
        <v>667.9</v>
      </c>
      <c r="F20" s="349"/>
      <c r="G20" s="355"/>
      <c r="H20" s="218"/>
    </row>
    <row r="21" spans="1:8" ht="12.75">
      <c r="A21" s="345">
        <v>15</v>
      </c>
      <c r="B21" s="346" t="s">
        <v>37</v>
      </c>
      <c r="C21" s="347">
        <v>2025.9</v>
      </c>
      <c r="D21" s="347">
        <v>148.1</v>
      </c>
      <c r="E21" s="348"/>
      <c r="F21" s="349">
        <v>715.3</v>
      </c>
      <c r="G21" s="355"/>
      <c r="H21" s="218"/>
    </row>
    <row r="22" spans="1:8" ht="12.75">
      <c r="A22" s="345">
        <v>16</v>
      </c>
      <c r="B22" s="346" t="s">
        <v>18</v>
      </c>
      <c r="C22" s="347">
        <v>2685.7</v>
      </c>
      <c r="D22" s="347">
        <v>311.6</v>
      </c>
      <c r="E22" s="348">
        <v>635.1</v>
      </c>
      <c r="F22" s="349"/>
      <c r="G22" s="355">
        <v>79.7</v>
      </c>
      <c r="H22" s="218"/>
    </row>
    <row r="23" spans="1:8" ht="12.75">
      <c r="A23" s="345">
        <v>17</v>
      </c>
      <c r="B23" s="346" t="s">
        <v>38</v>
      </c>
      <c r="C23" s="347">
        <v>2012.3</v>
      </c>
      <c r="D23" s="347">
        <v>147.6</v>
      </c>
      <c r="E23" s="348"/>
      <c r="F23" s="349">
        <v>693.8</v>
      </c>
      <c r="G23" s="355"/>
      <c r="H23" s="218"/>
    </row>
    <row r="24" spans="1:8" ht="12.75">
      <c r="A24" s="345">
        <v>18</v>
      </c>
      <c r="B24" s="346" t="s">
        <v>39</v>
      </c>
      <c r="C24" s="347">
        <v>2499.1</v>
      </c>
      <c r="D24" s="347">
        <v>223.5</v>
      </c>
      <c r="E24" s="348">
        <v>689.5</v>
      </c>
      <c r="F24" s="349">
        <v>887.5</v>
      </c>
      <c r="G24" s="355"/>
      <c r="H24" s="218"/>
    </row>
    <row r="25" spans="1:8" ht="12.75">
      <c r="A25" s="345">
        <v>19</v>
      </c>
      <c r="B25" s="346" t="s">
        <v>40</v>
      </c>
      <c r="C25" s="347">
        <v>2742.9</v>
      </c>
      <c r="D25" s="347">
        <v>332</v>
      </c>
      <c r="E25" s="348">
        <v>627.6</v>
      </c>
      <c r="F25" s="349"/>
      <c r="G25" s="355"/>
      <c r="H25" s="218"/>
    </row>
    <row r="26" spans="1:8" ht="12.75">
      <c r="A26" s="345">
        <v>20</v>
      </c>
      <c r="B26" s="346" t="s">
        <v>41</v>
      </c>
      <c r="C26" s="347">
        <v>2528.5</v>
      </c>
      <c r="D26" s="347">
        <v>221.5</v>
      </c>
      <c r="E26" s="348">
        <v>683.1</v>
      </c>
      <c r="F26" s="349">
        <v>882.2</v>
      </c>
      <c r="G26" s="355"/>
      <c r="H26" s="218"/>
    </row>
    <row r="27" spans="1:8" ht="12.75">
      <c r="A27" s="345">
        <v>21</v>
      </c>
      <c r="B27" s="346" t="s">
        <v>42</v>
      </c>
      <c r="C27" s="347">
        <v>2732.9</v>
      </c>
      <c r="D27" s="347">
        <v>291.3</v>
      </c>
      <c r="E27" s="348">
        <v>633.9</v>
      </c>
      <c r="F27" s="349"/>
      <c r="G27" s="355"/>
      <c r="H27" s="218"/>
    </row>
    <row r="28" spans="1:8" ht="12.75">
      <c r="A28" s="345">
        <v>22</v>
      </c>
      <c r="B28" s="346" t="s">
        <v>43</v>
      </c>
      <c r="C28" s="347">
        <v>2523.4</v>
      </c>
      <c r="D28" s="347">
        <v>218.7</v>
      </c>
      <c r="E28" s="348">
        <v>696.6</v>
      </c>
      <c r="F28" s="349">
        <v>880.6</v>
      </c>
      <c r="G28" s="355"/>
      <c r="H28" s="218"/>
    </row>
    <row r="29" spans="1:8" ht="12.75">
      <c r="A29" s="345">
        <v>23</v>
      </c>
      <c r="B29" s="346" t="s">
        <v>44</v>
      </c>
      <c r="C29" s="347">
        <v>5532.7</v>
      </c>
      <c r="D29" s="347">
        <v>610.4</v>
      </c>
      <c r="E29" s="348">
        <v>1224.5</v>
      </c>
      <c r="F29" s="349"/>
      <c r="G29" s="355"/>
      <c r="H29" s="218"/>
    </row>
    <row r="30" spans="1:8" ht="12.75">
      <c r="A30" s="345">
        <v>24</v>
      </c>
      <c r="B30" s="346" t="s">
        <v>45</v>
      </c>
      <c r="C30" s="347">
        <v>3121.6</v>
      </c>
      <c r="D30" s="347">
        <v>274.6</v>
      </c>
      <c r="E30" s="348">
        <v>696</v>
      </c>
      <c r="F30" s="349">
        <v>871.7</v>
      </c>
      <c r="G30" s="355"/>
      <c r="H30" s="218"/>
    </row>
    <row r="31" spans="1:8" ht="12.75">
      <c r="A31" s="345">
        <v>25</v>
      </c>
      <c r="B31" s="346" t="s">
        <v>46</v>
      </c>
      <c r="C31" s="347">
        <v>3110.6</v>
      </c>
      <c r="D31" s="347">
        <v>271.9</v>
      </c>
      <c r="E31" s="348">
        <v>682.7</v>
      </c>
      <c r="F31" s="349">
        <v>877</v>
      </c>
      <c r="G31" s="355"/>
      <c r="H31" s="218"/>
    </row>
    <row r="32" spans="1:8" ht="12.75">
      <c r="A32" s="345">
        <v>26</v>
      </c>
      <c r="B32" s="346" t="s">
        <v>47</v>
      </c>
      <c r="C32" s="347">
        <v>3090.9</v>
      </c>
      <c r="D32" s="347">
        <v>270.3</v>
      </c>
      <c r="E32" s="348">
        <v>673.1</v>
      </c>
      <c r="F32" s="349">
        <v>877</v>
      </c>
      <c r="G32" s="355"/>
      <c r="H32" s="218"/>
    </row>
    <row r="33" spans="1:8" ht="12.75">
      <c r="A33" s="345">
        <v>27</v>
      </c>
      <c r="B33" s="346" t="s">
        <v>48</v>
      </c>
      <c r="C33" s="347">
        <v>3122.1</v>
      </c>
      <c r="D33" s="347">
        <v>252.4</v>
      </c>
      <c r="E33" s="348">
        <v>668.1</v>
      </c>
      <c r="F33" s="349">
        <v>877</v>
      </c>
      <c r="G33" s="355"/>
      <c r="H33" s="218"/>
    </row>
    <row r="34" spans="1:8" ht="12.75">
      <c r="A34" s="345">
        <v>28</v>
      </c>
      <c r="B34" s="346" t="s">
        <v>106</v>
      </c>
      <c r="C34" s="347">
        <v>10636</v>
      </c>
      <c r="D34" s="347">
        <v>1169.4</v>
      </c>
      <c r="E34" s="348">
        <v>2474.4</v>
      </c>
      <c r="F34" s="349"/>
      <c r="G34" s="355"/>
      <c r="H34" s="218"/>
    </row>
    <row r="35" spans="1:8" ht="12.75" customHeight="1">
      <c r="A35" s="345">
        <v>29</v>
      </c>
      <c r="B35" s="346" t="s">
        <v>19</v>
      </c>
      <c r="C35" s="347">
        <v>1847.8</v>
      </c>
      <c r="D35" s="347">
        <v>151.6</v>
      </c>
      <c r="E35" s="351"/>
      <c r="F35" s="352">
        <v>696.2</v>
      </c>
      <c r="G35" s="355">
        <v>160.9</v>
      </c>
      <c r="H35" s="218"/>
    </row>
    <row r="36" spans="1:8" ht="12.75" customHeight="1">
      <c r="A36" s="345">
        <v>30</v>
      </c>
      <c r="B36" s="346" t="s">
        <v>54</v>
      </c>
      <c r="C36" s="347">
        <v>748.2</v>
      </c>
      <c r="D36" s="347">
        <v>215.5</v>
      </c>
      <c r="E36" s="348"/>
      <c r="F36" s="349">
        <v>554.6</v>
      </c>
      <c r="G36" s="355"/>
      <c r="H36" s="218"/>
    </row>
    <row r="37" spans="1:8" ht="12.75" customHeight="1">
      <c r="A37" s="345">
        <v>31</v>
      </c>
      <c r="B37" s="346" t="s">
        <v>55</v>
      </c>
      <c r="C37" s="347">
        <v>2003.9</v>
      </c>
      <c r="D37" s="347">
        <v>145.4</v>
      </c>
      <c r="E37" s="348"/>
      <c r="F37" s="349">
        <v>703.3</v>
      </c>
      <c r="G37" s="355"/>
      <c r="H37" s="218"/>
    </row>
    <row r="38" spans="1:8" ht="12.75" customHeight="1">
      <c r="A38" s="345">
        <v>32</v>
      </c>
      <c r="B38" s="346" t="s">
        <v>56</v>
      </c>
      <c r="C38" s="347">
        <v>3167.2</v>
      </c>
      <c r="D38" s="347">
        <v>252.4</v>
      </c>
      <c r="E38" s="348">
        <v>668.1</v>
      </c>
      <c r="F38" s="349">
        <v>881.5</v>
      </c>
      <c r="G38" s="355"/>
      <c r="H38" s="218"/>
    </row>
    <row r="39" spans="1:8" ht="12.75" customHeight="1">
      <c r="A39" s="345">
        <v>33</v>
      </c>
      <c r="B39" s="346" t="s">
        <v>57</v>
      </c>
      <c r="C39" s="347">
        <v>631.6</v>
      </c>
      <c r="D39" s="347">
        <v>48.8</v>
      </c>
      <c r="E39" s="348"/>
      <c r="F39" s="349">
        <v>451.1</v>
      </c>
      <c r="G39" s="355"/>
      <c r="H39" s="218"/>
    </row>
    <row r="40" spans="1:8" ht="12.75" customHeight="1">
      <c r="A40" s="345">
        <v>34</v>
      </c>
      <c r="B40" s="346" t="s">
        <v>20</v>
      </c>
      <c r="C40" s="347">
        <v>2222.9</v>
      </c>
      <c r="D40" s="347">
        <v>295.2</v>
      </c>
      <c r="E40" s="351">
        <v>1210.6</v>
      </c>
      <c r="F40" s="349"/>
      <c r="G40" s="355">
        <v>1118.7</v>
      </c>
      <c r="H40" s="218"/>
    </row>
    <row r="41" spans="1:8" ht="12.75" customHeight="1">
      <c r="A41" s="345">
        <v>35</v>
      </c>
      <c r="B41" s="346" t="s">
        <v>58</v>
      </c>
      <c r="C41" s="347">
        <v>4104.1</v>
      </c>
      <c r="D41" s="347">
        <v>447.9</v>
      </c>
      <c r="E41" s="348">
        <v>994.2</v>
      </c>
      <c r="F41" s="349"/>
      <c r="G41" s="355"/>
      <c r="H41" s="218"/>
    </row>
    <row r="42" spans="1:8" ht="12.75" customHeight="1">
      <c r="A42" s="345">
        <v>36</v>
      </c>
      <c r="B42" s="346" t="s">
        <v>59</v>
      </c>
      <c r="C42" s="347">
        <v>644.8000000000001</v>
      </c>
      <c r="D42" s="347">
        <v>50</v>
      </c>
      <c r="E42" s="348"/>
      <c r="F42" s="349">
        <v>454.6</v>
      </c>
      <c r="G42" s="355"/>
      <c r="H42" s="218"/>
    </row>
    <row r="43" spans="1:8" ht="12.75" customHeight="1">
      <c r="A43" s="345">
        <v>37</v>
      </c>
      <c r="B43" s="346" t="s">
        <v>60</v>
      </c>
      <c r="C43" s="347">
        <v>633.7</v>
      </c>
      <c r="D43" s="347">
        <v>43.3</v>
      </c>
      <c r="E43" s="348"/>
      <c r="F43" s="349">
        <v>454.4</v>
      </c>
      <c r="G43" s="355"/>
      <c r="H43" s="218"/>
    </row>
    <row r="44" spans="1:8" ht="12.75" customHeight="1">
      <c r="A44" s="345">
        <v>38</v>
      </c>
      <c r="B44" s="346" t="s">
        <v>61</v>
      </c>
      <c r="C44" s="347">
        <v>618.2</v>
      </c>
      <c r="D44" s="347">
        <v>47.5</v>
      </c>
      <c r="E44" s="348"/>
      <c r="F44" s="349">
        <v>437.2</v>
      </c>
      <c r="G44" s="355"/>
      <c r="H44" s="218"/>
    </row>
    <row r="45" spans="1:8" ht="12.75" customHeight="1">
      <c r="A45" s="345">
        <v>39</v>
      </c>
      <c r="B45" s="346" t="s">
        <v>62</v>
      </c>
      <c r="C45" s="347">
        <v>600.8000000000001</v>
      </c>
      <c r="D45" s="347">
        <v>46.6</v>
      </c>
      <c r="E45" s="348"/>
      <c r="F45" s="349">
        <v>428.3</v>
      </c>
      <c r="G45" s="355"/>
      <c r="H45" s="218"/>
    </row>
    <row r="46" spans="1:8" ht="12.75" customHeight="1">
      <c r="A46" s="345">
        <v>40</v>
      </c>
      <c r="B46" s="346" t="s">
        <v>63</v>
      </c>
      <c r="C46" s="347">
        <v>625.9</v>
      </c>
      <c r="D46" s="347">
        <v>50</v>
      </c>
      <c r="E46" s="348"/>
      <c r="F46" s="349">
        <v>452.4</v>
      </c>
      <c r="G46" s="355"/>
      <c r="H46" s="218"/>
    </row>
    <row r="47" spans="1:8" ht="12.75" customHeight="1">
      <c r="A47" s="345">
        <v>41</v>
      </c>
      <c r="B47" s="346" t="s">
        <v>64</v>
      </c>
      <c r="C47" s="347">
        <v>701</v>
      </c>
      <c r="D47" s="347">
        <v>80.8</v>
      </c>
      <c r="E47" s="348"/>
      <c r="F47" s="349">
        <v>577.4</v>
      </c>
      <c r="G47" s="355"/>
      <c r="H47" s="218"/>
    </row>
    <row r="48" spans="1:8" ht="12.75" customHeight="1">
      <c r="A48" s="345">
        <v>42</v>
      </c>
      <c r="B48" s="346" t="s">
        <v>65</v>
      </c>
      <c r="C48" s="347">
        <v>730.2</v>
      </c>
      <c r="D48" s="347">
        <v>66.9</v>
      </c>
      <c r="E48" s="348"/>
      <c r="F48" s="349">
        <v>518.1</v>
      </c>
      <c r="G48" s="355"/>
      <c r="H48" s="218"/>
    </row>
    <row r="49" spans="1:8" ht="12.75" customHeight="1">
      <c r="A49" s="345">
        <v>43</v>
      </c>
      <c r="B49" s="346" t="s">
        <v>66</v>
      </c>
      <c r="C49" s="347">
        <v>4091.5</v>
      </c>
      <c r="D49" s="347">
        <v>440.6</v>
      </c>
      <c r="E49" s="348">
        <v>953.4</v>
      </c>
      <c r="F49" s="349"/>
      <c r="G49" s="355"/>
      <c r="H49" s="218"/>
    </row>
    <row r="50" spans="1:8" ht="12.75" customHeight="1">
      <c r="A50" s="345">
        <v>44</v>
      </c>
      <c r="B50" s="346" t="s">
        <v>67</v>
      </c>
      <c r="C50" s="347">
        <v>2764.7</v>
      </c>
      <c r="D50" s="347">
        <v>296.5</v>
      </c>
      <c r="E50" s="348">
        <v>627.6</v>
      </c>
      <c r="F50" s="349"/>
      <c r="G50" s="355"/>
      <c r="H50" s="218"/>
    </row>
    <row r="51" spans="1:8" ht="12.75" customHeight="1">
      <c r="A51" s="345">
        <v>45</v>
      </c>
      <c r="B51" s="346" t="s">
        <v>68</v>
      </c>
      <c r="C51" s="347">
        <v>2767.2</v>
      </c>
      <c r="D51" s="347">
        <v>294</v>
      </c>
      <c r="E51" s="348">
        <v>618.6</v>
      </c>
      <c r="F51" s="349"/>
      <c r="G51" s="355"/>
      <c r="H51" s="218"/>
    </row>
    <row r="52" spans="1:8" ht="12.75" customHeight="1">
      <c r="A52" s="345">
        <v>46</v>
      </c>
      <c r="B52" s="346" t="s">
        <v>69</v>
      </c>
      <c r="C52" s="347">
        <v>2786.6</v>
      </c>
      <c r="D52" s="347">
        <v>250</v>
      </c>
      <c r="E52" s="348">
        <v>649.5</v>
      </c>
      <c r="F52" s="349"/>
      <c r="G52" s="355"/>
      <c r="H52" s="218"/>
    </row>
    <row r="53" spans="1:8" ht="12.75" customHeight="1">
      <c r="A53" s="345">
        <v>47</v>
      </c>
      <c r="B53" s="346" t="s">
        <v>70</v>
      </c>
      <c r="C53" s="347">
        <v>2842.5</v>
      </c>
      <c r="D53" s="347">
        <v>301.3</v>
      </c>
      <c r="E53" s="348">
        <v>627.6</v>
      </c>
      <c r="F53" s="349"/>
      <c r="G53" s="355"/>
      <c r="H53" s="218"/>
    </row>
    <row r="54" spans="1:8" ht="12.75" customHeight="1">
      <c r="A54" s="345">
        <v>48</v>
      </c>
      <c r="B54" s="346" t="s">
        <v>71</v>
      </c>
      <c r="C54" s="347">
        <v>1167.6000000000001</v>
      </c>
      <c r="D54" s="347">
        <v>128.7</v>
      </c>
      <c r="E54" s="348">
        <v>284.9</v>
      </c>
      <c r="F54" s="349"/>
      <c r="G54" s="355"/>
      <c r="H54" s="218"/>
    </row>
    <row r="55" spans="1:8" ht="12.75" customHeight="1">
      <c r="A55" s="345">
        <v>49</v>
      </c>
      <c r="B55" s="346" t="s">
        <v>72</v>
      </c>
      <c r="C55" s="347">
        <v>630.5</v>
      </c>
      <c r="D55" s="347">
        <v>48</v>
      </c>
      <c r="E55" s="348"/>
      <c r="F55" s="349">
        <v>445.1</v>
      </c>
      <c r="G55" s="355"/>
      <c r="H55" s="218"/>
    </row>
    <row r="56" spans="1:8" ht="12.75" customHeight="1">
      <c r="A56" s="345"/>
      <c r="B56" s="353" t="s">
        <v>73</v>
      </c>
      <c r="C56" s="354">
        <f>SUM(C7:C55)</f>
        <v>101674.7</v>
      </c>
      <c r="D56" s="354">
        <f>SUM(D7:D55)</f>
        <v>10246.099999999997</v>
      </c>
      <c r="E56" s="354">
        <f>SUM(E7:E55)</f>
        <v>20181.100000000002</v>
      </c>
      <c r="F56" s="354">
        <f>SUM(F7:F55)</f>
        <v>19930.700000000004</v>
      </c>
      <c r="G56" s="393">
        <f>SUM(G7:G55)</f>
        <v>3780.2</v>
      </c>
      <c r="H56" s="218"/>
    </row>
    <row r="57" spans="1:8" ht="12.75" customHeight="1">
      <c r="A57" s="345">
        <v>50</v>
      </c>
      <c r="B57" s="346" t="s">
        <v>74</v>
      </c>
      <c r="C57" s="347">
        <v>719.2</v>
      </c>
      <c r="D57" s="355">
        <v>60</v>
      </c>
      <c r="E57" s="356">
        <v>0</v>
      </c>
      <c r="F57" s="357">
        <v>518.6</v>
      </c>
      <c r="G57" s="355"/>
      <c r="H57" s="218"/>
    </row>
    <row r="58" spans="1:8" ht="12.75" customHeight="1">
      <c r="A58" s="345">
        <v>51</v>
      </c>
      <c r="B58" s="346" t="s">
        <v>75</v>
      </c>
      <c r="C58" s="347">
        <v>866.2</v>
      </c>
      <c r="D58" s="355">
        <v>84.1</v>
      </c>
      <c r="E58" s="358">
        <v>469.7</v>
      </c>
      <c r="F58" s="357">
        <v>635.9</v>
      </c>
      <c r="G58" s="355"/>
      <c r="H58" s="218"/>
    </row>
    <row r="59" spans="1:8" ht="12.75" customHeight="1">
      <c r="A59" s="345">
        <v>52</v>
      </c>
      <c r="B59" s="346" t="s">
        <v>76</v>
      </c>
      <c r="C59" s="347">
        <v>386.8</v>
      </c>
      <c r="D59" s="355">
        <v>48.6</v>
      </c>
      <c r="E59" s="358">
        <v>0</v>
      </c>
      <c r="F59" s="357">
        <v>279.5</v>
      </c>
      <c r="G59" s="355"/>
      <c r="H59" s="218"/>
    </row>
    <row r="60" spans="1:8" ht="12.75" customHeight="1">
      <c r="A60" s="345">
        <v>53</v>
      </c>
      <c r="B60" s="346" t="s">
        <v>77</v>
      </c>
      <c r="C60" s="347">
        <v>358.9</v>
      </c>
      <c r="D60" s="355">
        <v>41.8</v>
      </c>
      <c r="E60" s="358">
        <v>0</v>
      </c>
      <c r="F60" s="357"/>
      <c r="G60" s="355"/>
      <c r="H60" s="218"/>
    </row>
    <row r="61" spans="1:8" ht="12.75" customHeight="1">
      <c r="A61" s="345">
        <v>54</v>
      </c>
      <c r="B61" s="346" t="s">
        <v>78</v>
      </c>
      <c r="C61" s="347">
        <v>998.9</v>
      </c>
      <c r="D61" s="355">
        <v>72.4</v>
      </c>
      <c r="E61" s="358">
        <v>685.8</v>
      </c>
      <c r="F61" s="357">
        <v>607.2</v>
      </c>
      <c r="G61" s="355"/>
      <c r="H61" s="218"/>
    </row>
    <row r="62" spans="1:8" ht="12.75" customHeight="1">
      <c r="A62" s="345">
        <v>55</v>
      </c>
      <c r="B62" s="346" t="s">
        <v>79</v>
      </c>
      <c r="C62" s="347">
        <v>627.9</v>
      </c>
      <c r="D62" s="355">
        <v>109.1</v>
      </c>
      <c r="E62" s="358">
        <v>411.7</v>
      </c>
      <c r="F62" s="357">
        <v>477.4</v>
      </c>
      <c r="G62" s="355"/>
      <c r="H62" s="218"/>
    </row>
    <row r="63" spans="1:8" ht="12.75" customHeight="1">
      <c r="A63" s="345">
        <v>56</v>
      </c>
      <c r="B63" s="346" t="s">
        <v>80</v>
      </c>
      <c r="C63" s="359">
        <v>865.5</v>
      </c>
      <c r="D63" s="360">
        <v>86.6</v>
      </c>
      <c r="E63" s="361">
        <v>493.8</v>
      </c>
      <c r="F63" s="362"/>
      <c r="G63" s="355"/>
      <c r="H63" s="218"/>
    </row>
    <row r="64" spans="1:8" ht="12.75" customHeight="1">
      <c r="A64" s="198">
        <v>57</v>
      </c>
      <c r="B64" s="363" t="s">
        <v>706</v>
      </c>
      <c r="C64" s="213">
        <v>378.8</v>
      </c>
      <c r="D64" s="213">
        <v>50</v>
      </c>
      <c r="E64" s="213">
        <v>0</v>
      </c>
      <c r="F64" s="213"/>
      <c r="G64" s="394"/>
      <c r="H64" s="218"/>
    </row>
    <row r="65" spans="1:8" ht="12.75" customHeight="1">
      <c r="A65" s="198">
        <v>58</v>
      </c>
      <c r="B65" s="363" t="s">
        <v>557</v>
      </c>
      <c r="C65" s="213">
        <v>388.8</v>
      </c>
      <c r="D65" s="213">
        <v>50</v>
      </c>
      <c r="E65" s="213">
        <v>0</v>
      </c>
      <c r="F65" s="213"/>
      <c r="G65" s="394"/>
      <c r="H65" s="218"/>
    </row>
    <row r="66" spans="1:8" ht="12.75" customHeight="1">
      <c r="A66" s="198">
        <v>59</v>
      </c>
      <c r="B66" s="363" t="s">
        <v>558</v>
      </c>
      <c r="C66" s="213">
        <v>378.2</v>
      </c>
      <c r="D66" s="213">
        <v>50</v>
      </c>
      <c r="E66" s="213">
        <v>0</v>
      </c>
      <c r="F66" s="213"/>
      <c r="G66" s="394"/>
      <c r="H66" s="218"/>
    </row>
    <row r="67" spans="1:8" ht="12.75" customHeight="1">
      <c r="A67" s="198">
        <v>60</v>
      </c>
      <c r="B67" s="363" t="s">
        <v>559</v>
      </c>
      <c r="C67" s="213">
        <v>388.3</v>
      </c>
      <c r="D67" s="213">
        <v>50</v>
      </c>
      <c r="E67" s="213">
        <v>0</v>
      </c>
      <c r="F67" s="213"/>
      <c r="G67" s="394"/>
      <c r="H67" s="218"/>
    </row>
    <row r="68" spans="1:8" ht="12.75" customHeight="1">
      <c r="A68" s="198">
        <v>61</v>
      </c>
      <c r="B68" s="363" t="s">
        <v>564</v>
      </c>
      <c r="C68" s="213">
        <v>1173.2</v>
      </c>
      <c r="D68" s="213">
        <v>170.6</v>
      </c>
      <c r="E68" s="213">
        <v>335</v>
      </c>
      <c r="F68" s="213"/>
      <c r="G68" s="394"/>
      <c r="H68" s="218"/>
    </row>
    <row r="69" spans="1:8" ht="12.75" customHeight="1">
      <c r="A69" s="364">
        <v>62</v>
      </c>
      <c r="B69" s="365" t="s">
        <v>565</v>
      </c>
      <c r="C69" s="213">
        <v>1248.1</v>
      </c>
      <c r="D69" s="213">
        <v>94.6</v>
      </c>
      <c r="E69" s="213">
        <v>335</v>
      </c>
      <c r="F69" s="213"/>
      <c r="G69" s="394"/>
      <c r="H69" s="218"/>
    </row>
    <row r="70" spans="1:8" ht="12.75" customHeight="1">
      <c r="A70" s="364">
        <v>63</v>
      </c>
      <c r="B70" s="366" t="s">
        <v>566</v>
      </c>
      <c r="C70" s="213">
        <v>1254.2</v>
      </c>
      <c r="D70" s="213">
        <v>95.3</v>
      </c>
      <c r="E70" s="213">
        <v>337</v>
      </c>
      <c r="F70" s="213"/>
      <c r="G70" s="394"/>
      <c r="H70" s="218"/>
    </row>
    <row r="71" spans="1:8" ht="12.75" customHeight="1">
      <c r="A71" s="364">
        <v>64</v>
      </c>
      <c r="B71" s="366" t="s">
        <v>567</v>
      </c>
      <c r="C71" s="213">
        <v>1263.5</v>
      </c>
      <c r="D71" s="213">
        <v>93.6</v>
      </c>
      <c r="E71" s="213">
        <v>0</v>
      </c>
      <c r="F71" s="213"/>
      <c r="G71" s="394"/>
      <c r="H71" s="218"/>
    </row>
    <row r="72" spans="1:8" ht="12.75" customHeight="1">
      <c r="A72" s="364">
        <v>65</v>
      </c>
      <c r="B72" s="366" t="s">
        <v>563</v>
      </c>
      <c r="C72" s="213">
        <v>862</v>
      </c>
      <c r="D72" s="213">
        <v>75</v>
      </c>
      <c r="E72" s="213">
        <v>0</v>
      </c>
      <c r="F72" s="213"/>
      <c r="G72" s="394"/>
      <c r="H72" s="218"/>
    </row>
    <row r="73" spans="1:8" ht="12.75" customHeight="1">
      <c r="A73" s="364">
        <v>66</v>
      </c>
      <c r="B73" s="366" t="s">
        <v>561</v>
      </c>
      <c r="C73" s="213">
        <v>866.8</v>
      </c>
      <c r="D73" s="213">
        <v>75</v>
      </c>
      <c r="E73" s="213">
        <v>0</v>
      </c>
      <c r="F73" s="213"/>
      <c r="G73" s="394"/>
      <c r="H73" s="218"/>
    </row>
    <row r="74" spans="1:8" ht="12.75" customHeight="1">
      <c r="A74" s="364">
        <v>67</v>
      </c>
      <c r="B74" s="366" t="s">
        <v>562</v>
      </c>
      <c r="C74" s="213">
        <v>852</v>
      </c>
      <c r="D74" s="213">
        <v>75</v>
      </c>
      <c r="E74" s="213">
        <v>430</v>
      </c>
      <c r="F74" s="213"/>
      <c r="G74" s="394"/>
      <c r="H74" s="218"/>
    </row>
    <row r="75" spans="1:8" ht="12.75" customHeight="1">
      <c r="A75" s="364">
        <v>68</v>
      </c>
      <c r="B75" s="367" t="s">
        <v>665</v>
      </c>
      <c r="C75" s="213">
        <v>303.2</v>
      </c>
      <c r="D75" s="213">
        <v>35</v>
      </c>
      <c r="E75" s="213">
        <v>0</v>
      </c>
      <c r="F75" s="213"/>
      <c r="G75" s="394"/>
      <c r="H75" s="218"/>
    </row>
    <row r="76" spans="1:8" ht="12.75" customHeight="1">
      <c r="A76" s="364">
        <v>69</v>
      </c>
      <c r="B76" s="367" t="s">
        <v>666</v>
      </c>
      <c r="C76" s="213">
        <v>597.4</v>
      </c>
      <c r="D76" s="213">
        <v>35</v>
      </c>
      <c r="E76" s="213">
        <v>0</v>
      </c>
      <c r="F76" s="213"/>
      <c r="G76" s="394"/>
      <c r="H76" s="218"/>
    </row>
    <row r="77" spans="1:8" ht="12.75" customHeight="1">
      <c r="A77" s="364">
        <v>70</v>
      </c>
      <c r="B77" s="366" t="s">
        <v>704</v>
      </c>
      <c r="C77" s="213">
        <v>618</v>
      </c>
      <c r="D77" s="213">
        <v>45.7</v>
      </c>
      <c r="E77" s="213">
        <v>0</v>
      </c>
      <c r="F77" s="213"/>
      <c r="G77" s="394"/>
      <c r="H77" s="218"/>
    </row>
    <row r="78" spans="1:8" ht="12.75" customHeight="1">
      <c r="A78" s="364">
        <v>71</v>
      </c>
      <c r="B78" s="366" t="s">
        <v>705</v>
      </c>
      <c r="C78" s="213">
        <v>621.9</v>
      </c>
      <c r="D78" s="213">
        <v>51.2</v>
      </c>
      <c r="E78" s="213">
        <v>0</v>
      </c>
      <c r="F78" s="213"/>
      <c r="G78" s="394"/>
      <c r="H78" s="218"/>
    </row>
    <row r="79" spans="1:8" ht="12.75" customHeight="1">
      <c r="A79" s="364">
        <v>72</v>
      </c>
      <c r="B79" s="367" t="s">
        <v>667</v>
      </c>
      <c r="C79" s="213">
        <v>152</v>
      </c>
      <c r="D79" s="213">
        <v>0</v>
      </c>
      <c r="E79" s="213">
        <v>0</v>
      </c>
      <c r="F79" s="213"/>
      <c r="G79" s="394"/>
      <c r="H79" s="218"/>
    </row>
    <row r="80" spans="1:8" ht="12.75" customHeight="1">
      <c r="A80" s="5"/>
      <c r="B80" s="368" t="s">
        <v>570</v>
      </c>
      <c r="C80" s="213"/>
      <c r="D80" s="213"/>
      <c r="E80" s="213"/>
      <c r="F80" s="213"/>
      <c r="G80" s="394"/>
      <c r="H80" s="218"/>
    </row>
    <row r="81" spans="1:8" ht="12.75" customHeight="1">
      <c r="A81" s="364">
        <v>73</v>
      </c>
      <c r="B81" s="369" t="s">
        <v>94</v>
      </c>
      <c r="C81" s="370">
        <v>48.6</v>
      </c>
      <c r="D81" s="358">
        <v>0</v>
      </c>
      <c r="E81" s="358">
        <v>0</v>
      </c>
      <c r="F81" s="371">
        <v>24</v>
      </c>
      <c r="G81" s="394"/>
      <c r="H81" s="218"/>
    </row>
    <row r="82" spans="1:8" ht="12.75" customHeight="1">
      <c r="A82" s="364">
        <v>74</v>
      </c>
      <c r="B82" s="369" t="s">
        <v>95</v>
      </c>
      <c r="C82" s="370">
        <v>58.2</v>
      </c>
      <c r="D82" s="358">
        <v>0</v>
      </c>
      <c r="E82" s="358">
        <v>0</v>
      </c>
      <c r="F82" s="371">
        <v>33</v>
      </c>
      <c r="G82" s="394"/>
      <c r="H82" s="218"/>
    </row>
    <row r="83" spans="1:8" ht="12.75" customHeight="1">
      <c r="A83" s="364">
        <v>75</v>
      </c>
      <c r="B83" s="369" t="s">
        <v>96</v>
      </c>
      <c r="C83" s="370">
        <v>55.4</v>
      </c>
      <c r="D83" s="358">
        <v>0</v>
      </c>
      <c r="E83" s="358">
        <v>0</v>
      </c>
      <c r="F83" s="371">
        <v>53</v>
      </c>
      <c r="G83" s="394"/>
      <c r="H83" s="218"/>
    </row>
    <row r="84" spans="1:8" ht="12.75" customHeight="1">
      <c r="A84" s="364">
        <v>76</v>
      </c>
      <c r="B84" s="372" t="s">
        <v>97</v>
      </c>
      <c r="C84" s="370">
        <v>55.5</v>
      </c>
      <c r="D84" s="358">
        <v>0</v>
      </c>
      <c r="E84" s="358">
        <v>0</v>
      </c>
      <c r="F84" s="371">
        <v>40</v>
      </c>
      <c r="G84" s="394"/>
      <c r="H84" s="218"/>
    </row>
    <row r="85" spans="1:8" ht="12.75" customHeight="1">
      <c r="A85" s="364">
        <v>77</v>
      </c>
      <c r="B85" s="373" t="s">
        <v>576</v>
      </c>
      <c r="C85" s="213">
        <v>100.2</v>
      </c>
      <c r="D85" s="213">
        <v>0</v>
      </c>
      <c r="E85" s="213">
        <v>0</v>
      </c>
      <c r="F85" s="213">
        <v>147</v>
      </c>
      <c r="G85" s="394"/>
      <c r="H85" s="218"/>
    </row>
    <row r="86" spans="1:8" ht="12.75" customHeight="1">
      <c r="A86" s="364">
        <v>78</v>
      </c>
      <c r="B86" s="374" t="s">
        <v>580</v>
      </c>
      <c r="C86" s="213">
        <v>46.3</v>
      </c>
      <c r="D86" s="213">
        <v>0</v>
      </c>
      <c r="E86" s="213">
        <v>0</v>
      </c>
      <c r="F86" s="213">
        <v>110.8</v>
      </c>
      <c r="G86" s="394"/>
      <c r="H86" s="547" t="s">
        <v>804</v>
      </c>
    </row>
    <row r="87" spans="1:8" ht="12.75" customHeight="1">
      <c r="A87" s="364">
        <v>79</v>
      </c>
      <c r="B87" s="374" t="s">
        <v>597</v>
      </c>
      <c r="C87" s="213">
        <v>79</v>
      </c>
      <c r="D87" s="213">
        <v>0</v>
      </c>
      <c r="E87" s="213">
        <v>0</v>
      </c>
      <c r="F87" s="213">
        <v>153</v>
      </c>
      <c r="G87" s="394"/>
      <c r="H87" s="548"/>
    </row>
    <row r="88" spans="1:8" ht="12.75" customHeight="1">
      <c r="A88" s="364">
        <v>80</v>
      </c>
      <c r="B88" s="374" t="s">
        <v>599</v>
      </c>
      <c r="C88" s="213">
        <v>67.5</v>
      </c>
      <c r="D88" s="213">
        <v>0</v>
      </c>
      <c r="E88" s="213">
        <v>0</v>
      </c>
      <c r="F88" s="213"/>
      <c r="G88" s="394"/>
      <c r="H88" s="548"/>
    </row>
    <row r="89" spans="1:8" ht="12.75" customHeight="1">
      <c r="A89" s="364">
        <v>81</v>
      </c>
      <c r="B89" s="374" t="s">
        <v>601</v>
      </c>
      <c r="C89" s="213">
        <v>48.6</v>
      </c>
      <c r="D89" s="213">
        <v>0</v>
      </c>
      <c r="E89" s="213">
        <v>0</v>
      </c>
      <c r="F89" s="213"/>
      <c r="G89" s="394"/>
      <c r="H89" s="548"/>
    </row>
    <row r="90" spans="1:8" ht="12.75" customHeight="1">
      <c r="A90" s="364">
        <v>82</v>
      </c>
      <c r="B90" s="374" t="s">
        <v>603</v>
      </c>
      <c r="C90" s="213">
        <v>48.1</v>
      </c>
      <c r="D90" s="213">
        <v>0</v>
      </c>
      <c r="E90" s="213">
        <v>0</v>
      </c>
      <c r="F90" s="213"/>
      <c r="G90" s="394"/>
      <c r="H90" s="549"/>
    </row>
    <row r="91" spans="1:8" ht="12.75" customHeight="1">
      <c r="A91" s="364">
        <v>83</v>
      </c>
      <c r="B91" s="374" t="s">
        <v>606</v>
      </c>
      <c r="C91" s="213">
        <v>48.3</v>
      </c>
      <c r="D91" s="213">
        <v>0</v>
      </c>
      <c r="E91" s="213">
        <v>0</v>
      </c>
      <c r="F91" s="213"/>
      <c r="G91" s="394"/>
      <c r="H91" s="218"/>
    </row>
    <row r="92" spans="1:8" ht="12.75" customHeight="1">
      <c r="A92" s="375">
        <v>84</v>
      </c>
      <c r="B92" s="374" t="s">
        <v>607</v>
      </c>
      <c r="C92" s="213">
        <v>48.9</v>
      </c>
      <c r="D92" s="213">
        <v>0</v>
      </c>
      <c r="E92" s="213">
        <v>0</v>
      </c>
      <c r="F92" s="213"/>
      <c r="G92" s="394"/>
      <c r="H92" s="218"/>
    </row>
    <row r="93" spans="1:8" ht="12.75" customHeight="1">
      <c r="A93" s="375">
        <v>85</v>
      </c>
      <c r="B93" s="374" t="s">
        <v>610</v>
      </c>
      <c r="C93" s="213">
        <v>48.2</v>
      </c>
      <c r="D93" s="213">
        <v>0</v>
      </c>
      <c r="E93" s="213">
        <v>0</v>
      </c>
      <c r="F93" s="213"/>
      <c r="G93" s="394"/>
      <c r="H93" s="218"/>
    </row>
    <row r="94" spans="1:8" ht="12.75" customHeight="1">
      <c r="A94" s="375">
        <v>86</v>
      </c>
      <c r="B94" s="374" t="s">
        <v>611</v>
      </c>
      <c r="C94" s="213">
        <v>111.6</v>
      </c>
      <c r="D94" s="213">
        <v>0</v>
      </c>
      <c r="E94" s="213">
        <v>0</v>
      </c>
      <c r="F94" s="213"/>
      <c r="G94" s="394"/>
      <c r="H94" s="218"/>
    </row>
    <row r="95" spans="1:8" ht="12.75" customHeight="1">
      <c r="A95" s="375">
        <v>87</v>
      </c>
      <c r="B95" s="374" t="s">
        <v>588</v>
      </c>
      <c r="C95" s="213">
        <v>129.2</v>
      </c>
      <c r="D95" s="213">
        <v>0</v>
      </c>
      <c r="E95" s="213">
        <v>0</v>
      </c>
      <c r="F95" s="213"/>
      <c r="G95" s="394"/>
      <c r="H95" s="218"/>
    </row>
    <row r="96" spans="1:8" ht="12.75" customHeight="1">
      <c r="A96" s="375">
        <v>88</v>
      </c>
      <c r="B96" s="374" t="s">
        <v>591</v>
      </c>
      <c r="C96" s="213">
        <v>128.9</v>
      </c>
      <c r="D96" s="213">
        <v>0</v>
      </c>
      <c r="E96" s="213">
        <v>0</v>
      </c>
      <c r="F96" s="213"/>
      <c r="G96" s="394"/>
      <c r="H96" s="218"/>
    </row>
    <row r="97" spans="1:8" ht="12.75" customHeight="1">
      <c r="A97" s="375">
        <v>89</v>
      </c>
      <c r="B97" s="374" t="s">
        <v>592</v>
      </c>
      <c r="C97" s="213">
        <v>123.3</v>
      </c>
      <c r="D97" s="213">
        <v>0</v>
      </c>
      <c r="E97" s="213">
        <v>0</v>
      </c>
      <c r="F97" s="213"/>
      <c r="G97" s="395"/>
      <c r="H97" s="218"/>
    </row>
    <row r="98" spans="1:8" ht="36" customHeight="1">
      <c r="A98" s="375">
        <v>90</v>
      </c>
      <c r="B98" s="374" t="s">
        <v>612</v>
      </c>
      <c r="C98" s="401">
        <v>102.1</v>
      </c>
      <c r="D98" s="401">
        <v>0</v>
      </c>
      <c r="E98" s="401">
        <v>0</v>
      </c>
      <c r="F98" s="401">
        <v>147.9</v>
      </c>
      <c r="G98" s="396"/>
      <c r="H98" s="400" t="s">
        <v>805</v>
      </c>
    </row>
    <row r="99" spans="1:8" ht="12.75" customHeight="1">
      <c r="A99" s="375"/>
      <c r="B99" s="212" t="s">
        <v>2</v>
      </c>
      <c r="C99" s="376">
        <f>SUM(C57:C98)</f>
        <v>17517.699999999997</v>
      </c>
      <c r="D99" s="376">
        <f>SUM(D57:D98)</f>
        <v>1548.6000000000001</v>
      </c>
      <c r="E99" s="376">
        <f>SUM(E57:E98)</f>
        <v>3498</v>
      </c>
      <c r="F99" s="376">
        <f>SUM(F57:F98)</f>
        <v>3227.3</v>
      </c>
      <c r="G99" s="397">
        <f>SUM(G57:G98)</f>
        <v>0</v>
      </c>
      <c r="H99" s="402"/>
    </row>
    <row r="100" spans="1:8" ht="12.75" customHeight="1">
      <c r="A100" s="377"/>
      <c r="B100" s="212" t="s">
        <v>737</v>
      </c>
      <c r="C100" s="378">
        <f>SUM(C99+C56)</f>
        <v>119192.4</v>
      </c>
      <c r="D100" s="378">
        <f>SUM(D99+D56)</f>
        <v>11794.699999999997</v>
      </c>
      <c r="E100" s="378">
        <f>SUM(E99+E56)</f>
        <v>23679.100000000002</v>
      </c>
      <c r="F100" s="378">
        <f>SUM(F99+F56)</f>
        <v>23158.000000000004</v>
      </c>
      <c r="G100" s="398">
        <f>SUM(G99+G56)</f>
        <v>3780.2</v>
      </c>
      <c r="H100" s="402"/>
    </row>
    <row r="101" spans="1:7" ht="12.75" customHeight="1">
      <c r="A101" s="379"/>
      <c r="B101" s="380"/>
      <c r="C101" s="381"/>
      <c r="D101" s="381"/>
      <c r="E101" s="381"/>
      <c r="F101" s="381"/>
      <c r="G101" s="381"/>
    </row>
    <row r="102" spans="1:7" ht="12.75" customHeight="1">
      <c r="A102" s="379"/>
      <c r="B102" s="380"/>
      <c r="C102" s="381"/>
      <c r="D102" s="381"/>
      <c r="E102" s="381"/>
      <c r="F102" s="381"/>
      <c r="G102" s="381"/>
    </row>
    <row r="103" spans="1:7" ht="12.75" customHeight="1">
      <c r="A103" s="379"/>
      <c r="B103" s="380"/>
      <c r="C103" s="381"/>
      <c r="D103" s="381"/>
      <c r="E103" s="381"/>
      <c r="F103" s="381"/>
      <c r="G103" s="381"/>
    </row>
    <row r="104" spans="1:7" ht="12.75" customHeight="1">
      <c r="A104" s="379"/>
      <c r="B104" s="380"/>
      <c r="C104" s="381"/>
      <c r="D104" s="381"/>
      <c r="E104" s="381"/>
      <c r="F104" s="381"/>
      <c r="G104" s="381"/>
    </row>
    <row r="105" spans="1:7" ht="12.75" customHeight="1">
      <c r="A105" s="379"/>
      <c r="B105" s="380"/>
      <c r="C105" s="381"/>
      <c r="D105" s="381"/>
      <c r="E105" s="381"/>
      <c r="F105" s="381"/>
      <c r="G105" s="381"/>
    </row>
    <row r="106" spans="1:7" ht="12.75" customHeight="1">
      <c r="A106" s="379"/>
      <c r="B106" s="380"/>
      <c r="C106" s="381"/>
      <c r="D106" s="381"/>
      <c r="E106" s="381"/>
      <c r="F106" s="381"/>
      <c r="G106" s="381"/>
    </row>
    <row r="107" spans="1:7" ht="12.75" customHeight="1">
      <c r="A107" s="379"/>
      <c r="B107" s="380"/>
      <c r="C107" s="381"/>
      <c r="D107" s="381"/>
      <c r="E107" s="381"/>
      <c r="F107" s="381"/>
      <c r="G107" s="381"/>
    </row>
    <row r="108" spans="1:7" ht="12.75" customHeight="1">
      <c r="A108" s="379"/>
      <c r="B108" s="380"/>
      <c r="C108" s="381"/>
      <c r="D108" s="381"/>
      <c r="E108" s="381"/>
      <c r="F108" s="381"/>
      <c r="G108" s="381"/>
    </row>
    <row r="109" spans="1:7" ht="12.75" customHeight="1">
      <c r="A109" s="379"/>
      <c r="B109" s="380"/>
      <c r="C109" s="381"/>
      <c r="D109" s="381"/>
      <c r="E109" s="381"/>
      <c r="F109" s="381"/>
      <c r="G109" s="381"/>
    </row>
    <row r="110" spans="1:7" ht="12.75" customHeight="1">
      <c r="A110" s="379"/>
      <c r="B110" s="380"/>
      <c r="C110" s="381"/>
      <c r="D110" s="381"/>
      <c r="E110" s="381"/>
      <c r="F110" s="381"/>
      <c r="G110" s="381"/>
    </row>
    <row r="111" spans="1:7" ht="12.75" customHeight="1">
      <c r="A111" s="379"/>
      <c r="B111" s="380"/>
      <c r="C111" s="381"/>
      <c r="D111" s="381"/>
      <c r="E111" s="381"/>
      <c r="F111" s="381"/>
      <c r="G111" s="381"/>
    </row>
    <row r="112" spans="1:7" ht="12.75" customHeight="1">
      <c r="A112" s="379"/>
      <c r="B112" s="380"/>
      <c r="C112" s="381"/>
      <c r="D112" s="381"/>
      <c r="E112" s="381"/>
      <c r="F112" s="381"/>
      <c r="G112" s="381"/>
    </row>
    <row r="113" spans="1:7" ht="12.75" customHeight="1">
      <c r="A113" s="379"/>
      <c r="B113" s="380"/>
      <c r="C113" s="381"/>
      <c r="D113" s="381"/>
      <c r="E113" s="381"/>
      <c r="F113" s="381"/>
      <c r="G113" s="381"/>
    </row>
    <row r="114" spans="1:7" ht="12.75" customHeight="1">
      <c r="A114" s="379"/>
      <c r="B114" s="380"/>
      <c r="C114" s="381"/>
      <c r="D114" s="381"/>
      <c r="E114" s="381"/>
      <c r="F114" s="381"/>
      <c r="G114" s="381"/>
    </row>
    <row r="115" spans="1:7" ht="12.75" customHeight="1">
      <c r="A115" s="379"/>
      <c r="B115" s="380"/>
      <c r="C115" s="381"/>
      <c r="D115" s="381"/>
      <c r="E115" s="381"/>
      <c r="F115" s="381"/>
      <c r="G115" s="381"/>
    </row>
    <row r="116" spans="1:7" ht="12.75" customHeight="1">
      <c r="A116" s="379"/>
      <c r="B116" s="380"/>
      <c r="C116" s="381"/>
      <c r="D116" s="381"/>
      <c r="E116" s="381"/>
      <c r="F116" s="381"/>
      <c r="G116" s="381"/>
    </row>
    <row r="117" spans="1:7" ht="12.75" customHeight="1">
      <c r="A117" s="379"/>
      <c r="B117" s="380"/>
      <c r="C117" s="381"/>
      <c r="D117" s="381"/>
      <c r="E117" s="381"/>
      <c r="F117" s="381"/>
      <c r="G117" s="381"/>
    </row>
    <row r="118" spans="1:7" ht="12.75" customHeight="1">
      <c r="A118" s="379"/>
      <c r="B118" s="380"/>
      <c r="C118" s="381"/>
      <c r="D118" s="381"/>
      <c r="E118" s="381"/>
      <c r="F118" s="381"/>
      <c r="G118" s="381"/>
    </row>
    <row r="119" spans="1:7" ht="12.75" customHeight="1">
      <c r="A119" s="379"/>
      <c r="B119" s="380"/>
      <c r="C119" s="381"/>
      <c r="D119" s="381"/>
      <c r="E119" s="381"/>
      <c r="F119" s="381"/>
      <c r="G119" s="381"/>
    </row>
    <row r="120" spans="1:7" ht="12.75" customHeight="1">
      <c r="A120" s="379"/>
      <c r="B120" s="380"/>
      <c r="C120" s="381"/>
      <c r="D120" s="381"/>
      <c r="E120" s="381"/>
      <c r="F120" s="381"/>
      <c r="G120" s="381"/>
    </row>
    <row r="121" spans="1:7" ht="12.75" customHeight="1">
      <c r="A121" s="379"/>
      <c r="B121" s="380"/>
      <c r="C121" s="381"/>
      <c r="D121" s="381"/>
      <c r="E121" s="381"/>
      <c r="F121" s="381"/>
      <c r="G121" s="381"/>
    </row>
    <row r="122" spans="1:7" ht="12.75" customHeight="1">
      <c r="A122" s="379"/>
      <c r="B122" s="380"/>
      <c r="C122" s="381"/>
      <c r="D122" s="381"/>
      <c r="E122" s="381"/>
      <c r="F122" s="381"/>
      <c r="G122" s="381"/>
    </row>
    <row r="123" spans="1:7" ht="18" customHeight="1">
      <c r="A123" s="377"/>
      <c r="B123" s="382" t="s">
        <v>450</v>
      </c>
      <c r="C123" s="378"/>
      <c r="D123" s="378"/>
      <c r="E123" s="378"/>
      <c r="F123" s="378"/>
      <c r="G123" s="378"/>
    </row>
    <row r="124" spans="1:7" ht="49.5" customHeight="1">
      <c r="A124" s="298" t="s">
        <v>13</v>
      </c>
      <c r="B124" s="342" t="s">
        <v>14</v>
      </c>
      <c r="C124" s="342" t="s">
        <v>505</v>
      </c>
      <c r="D124" s="342" t="s">
        <v>103</v>
      </c>
      <c r="E124" s="342" t="s">
        <v>104</v>
      </c>
      <c r="F124" s="299" t="s">
        <v>803</v>
      </c>
      <c r="G124" s="342" t="s">
        <v>105</v>
      </c>
    </row>
    <row r="125" spans="1:7" ht="12.75" customHeight="1">
      <c r="A125" s="345">
        <v>1</v>
      </c>
      <c r="B125" s="240" t="s">
        <v>448</v>
      </c>
      <c r="C125" s="203">
        <v>1998.3</v>
      </c>
      <c r="D125" s="204">
        <v>147.5</v>
      </c>
      <c r="E125" s="204"/>
      <c r="F125" s="204">
        <v>648</v>
      </c>
      <c r="G125" s="204"/>
    </row>
    <row r="126" spans="1:7" ht="12.75" customHeight="1">
      <c r="A126" s="345">
        <v>2</v>
      </c>
      <c r="B126" s="240" t="s">
        <v>442</v>
      </c>
      <c r="C126" s="203">
        <v>1927.8</v>
      </c>
      <c r="D126" s="204">
        <v>144.8</v>
      </c>
      <c r="E126" s="204">
        <v>112.6</v>
      </c>
      <c r="F126" s="204">
        <v>636</v>
      </c>
      <c r="G126" s="204">
        <v>74.2</v>
      </c>
    </row>
    <row r="127" spans="1:7" ht="12.75" customHeight="1">
      <c r="A127" s="345">
        <v>3</v>
      </c>
      <c r="B127" s="240" t="s">
        <v>449</v>
      </c>
      <c r="C127" s="203">
        <v>2506.2</v>
      </c>
      <c r="D127" s="204">
        <v>186</v>
      </c>
      <c r="E127" s="204">
        <v>688.2</v>
      </c>
      <c r="F127" s="204">
        <v>636</v>
      </c>
      <c r="G127" s="204"/>
    </row>
    <row r="128" spans="1:7" ht="12.75" customHeight="1">
      <c r="A128" s="345">
        <v>4</v>
      </c>
      <c r="B128" s="240" t="s">
        <v>451</v>
      </c>
      <c r="C128" s="203">
        <v>4596.8</v>
      </c>
      <c r="D128" s="204">
        <v>396.6</v>
      </c>
      <c r="E128" s="204">
        <v>1350</v>
      </c>
      <c r="F128" s="204">
        <v>0</v>
      </c>
      <c r="G128" s="204"/>
    </row>
    <row r="129" spans="1:7" ht="12.75" customHeight="1">
      <c r="A129" s="345">
        <v>5</v>
      </c>
      <c r="B129" s="240" t="s">
        <v>452</v>
      </c>
      <c r="C129" s="203">
        <v>3200.2</v>
      </c>
      <c r="D129" s="204">
        <v>276.4</v>
      </c>
      <c r="E129" s="204">
        <v>870</v>
      </c>
      <c r="F129" s="204">
        <v>0</v>
      </c>
      <c r="G129" s="204"/>
    </row>
    <row r="130" spans="1:7" ht="12.75" customHeight="1">
      <c r="A130" s="345">
        <v>6</v>
      </c>
      <c r="B130" s="240" t="s">
        <v>454</v>
      </c>
      <c r="C130" s="203">
        <v>1047</v>
      </c>
      <c r="D130" s="204">
        <v>129.7</v>
      </c>
      <c r="E130" s="204">
        <v>26</v>
      </c>
      <c r="F130" s="204">
        <v>798</v>
      </c>
      <c r="G130" s="204"/>
    </row>
    <row r="131" spans="1:7" ht="12.75" customHeight="1">
      <c r="A131" s="345">
        <v>7</v>
      </c>
      <c r="B131" s="240" t="s">
        <v>458</v>
      </c>
      <c r="C131" s="203">
        <v>5801.1</v>
      </c>
      <c r="D131" s="204">
        <v>646.5</v>
      </c>
      <c r="E131" s="204">
        <v>1440</v>
      </c>
      <c r="F131" s="204">
        <v>0</v>
      </c>
      <c r="G131" s="204">
        <v>18</v>
      </c>
    </row>
    <row r="132" spans="1:7" ht="12.75" customHeight="1">
      <c r="A132" s="345">
        <v>8</v>
      </c>
      <c r="B132" s="240" t="s">
        <v>459</v>
      </c>
      <c r="C132" s="203">
        <v>3108.4</v>
      </c>
      <c r="D132" s="204">
        <v>245</v>
      </c>
      <c r="E132" s="204">
        <v>830.2</v>
      </c>
      <c r="F132" s="204">
        <v>830.2</v>
      </c>
      <c r="G132" s="204">
        <v>146.9</v>
      </c>
    </row>
    <row r="133" spans="1:7" ht="12.75" customHeight="1">
      <c r="A133" s="345">
        <v>9</v>
      </c>
      <c r="B133" s="240" t="s">
        <v>460</v>
      </c>
      <c r="C133" s="203">
        <v>3101.2</v>
      </c>
      <c r="D133" s="204">
        <v>242.8</v>
      </c>
      <c r="E133" s="204">
        <v>836.4</v>
      </c>
      <c r="F133" s="204">
        <v>836.4</v>
      </c>
      <c r="G133" s="204">
        <v>236.1</v>
      </c>
    </row>
    <row r="134" spans="1:7" ht="12.75" customHeight="1">
      <c r="A134" s="345">
        <v>10</v>
      </c>
      <c r="B134" s="240" t="s">
        <v>461</v>
      </c>
      <c r="C134" s="203">
        <v>1098.8</v>
      </c>
      <c r="D134" s="204">
        <v>106.1</v>
      </c>
      <c r="E134" s="204">
        <v>0</v>
      </c>
      <c r="F134" s="204">
        <v>490</v>
      </c>
      <c r="G134" s="204"/>
    </row>
    <row r="135" spans="1:7" ht="12.75" customHeight="1">
      <c r="A135" s="201">
        <v>11</v>
      </c>
      <c r="B135" s="240" t="s">
        <v>463</v>
      </c>
      <c r="C135" s="203">
        <v>1278.7</v>
      </c>
      <c r="D135" s="204">
        <v>116.4</v>
      </c>
      <c r="E135" s="204">
        <v>588.9</v>
      </c>
      <c r="F135" s="204">
        <v>588.9</v>
      </c>
      <c r="G135" s="204"/>
    </row>
    <row r="136" spans="1:7" ht="12.75" customHeight="1">
      <c r="A136" s="201">
        <v>12</v>
      </c>
      <c r="B136" s="240" t="s">
        <v>464</v>
      </c>
      <c r="C136" s="203">
        <v>826.3</v>
      </c>
      <c r="D136" s="204">
        <v>105</v>
      </c>
      <c r="E136" s="204">
        <v>506.5</v>
      </c>
      <c r="F136" s="204">
        <v>506.5</v>
      </c>
      <c r="G136" s="204">
        <v>333.7</v>
      </c>
    </row>
    <row r="137" spans="1:7" ht="12.75" customHeight="1">
      <c r="A137" s="345">
        <v>13</v>
      </c>
      <c r="B137" s="240" t="s">
        <v>465</v>
      </c>
      <c r="C137" s="203">
        <v>1781.7</v>
      </c>
      <c r="D137" s="204">
        <v>197.6</v>
      </c>
      <c r="E137" s="204">
        <v>170.7</v>
      </c>
      <c r="F137" s="204">
        <v>887</v>
      </c>
      <c r="G137" s="204">
        <v>298.9</v>
      </c>
    </row>
    <row r="138" spans="1:7" ht="12.75" customHeight="1">
      <c r="A138" s="345">
        <v>14</v>
      </c>
      <c r="B138" s="240" t="s">
        <v>457</v>
      </c>
      <c r="C138" s="203">
        <v>2772.1</v>
      </c>
      <c r="D138" s="204">
        <v>296.2</v>
      </c>
      <c r="E138" s="204">
        <v>860.6</v>
      </c>
      <c r="F138" s="204">
        <v>845</v>
      </c>
      <c r="G138" s="204"/>
    </row>
    <row r="139" spans="1:7" ht="12.75" customHeight="1">
      <c r="A139" s="345">
        <v>15</v>
      </c>
      <c r="B139" s="240" t="s">
        <v>455</v>
      </c>
      <c r="C139" s="203">
        <v>3243.5</v>
      </c>
      <c r="D139" s="204">
        <v>467.7</v>
      </c>
      <c r="E139" s="204">
        <v>740</v>
      </c>
      <c r="F139" s="204">
        <v>0</v>
      </c>
      <c r="G139" s="204"/>
    </row>
    <row r="140" spans="1:7" ht="12.75" customHeight="1">
      <c r="A140" s="345">
        <v>16</v>
      </c>
      <c r="B140" s="499" t="s">
        <v>848</v>
      </c>
      <c r="C140" s="500">
        <v>4288.1</v>
      </c>
      <c r="D140" s="501">
        <v>562.5</v>
      </c>
      <c r="E140" s="501">
        <v>1205</v>
      </c>
      <c r="F140" s="218"/>
      <c r="G140" s="218"/>
    </row>
    <row r="141" spans="1:7" ht="12.75" customHeight="1">
      <c r="A141" s="213"/>
      <c r="B141" s="383" t="s">
        <v>466</v>
      </c>
      <c r="C141" s="384">
        <f>SUM(C125:C140)</f>
        <v>42576.200000000004</v>
      </c>
      <c r="D141" s="384">
        <f>SUM(D125:D140)</f>
        <v>4266.799999999999</v>
      </c>
      <c r="E141" s="384">
        <f>SUM(E125:E140)</f>
        <v>10225.099999999999</v>
      </c>
      <c r="F141" s="384">
        <f>SUM(F125:F139)</f>
        <v>7701.999999999999</v>
      </c>
      <c r="G141" s="384">
        <f>SUM(G125:G139)</f>
        <v>1107.8000000000002</v>
      </c>
    </row>
    <row r="142" spans="1:7" ht="12.75" customHeight="1">
      <c r="A142" s="343"/>
      <c r="B142" s="385"/>
      <c r="C142" s="380"/>
      <c r="D142" s="380"/>
      <c r="E142" s="380"/>
      <c r="F142" s="380"/>
      <c r="G142" s="380"/>
    </row>
    <row r="143" spans="1:7" ht="12.75" customHeight="1">
      <c r="A143" s="343"/>
      <c r="B143" s="385"/>
      <c r="C143" s="380"/>
      <c r="D143" s="380"/>
      <c r="E143" s="380"/>
      <c r="F143" s="380"/>
      <c r="G143" s="380"/>
    </row>
    <row r="144" spans="1:7" ht="12.75" customHeight="1">
      <c r="A144" s="343"/>
      <c r="B144" s="385"/>
      <c r="C144" s="380"/>
      <c r="D144" s="380"/>
      <c r="E144" s="380"/>
      <c r="F144" s="380"/>
      <c r="G144" s="380"/>
    </row>
    <row r="145" spans="1:7" ht="12.75" customHeight="1">
      <c r="A145" s="343"/>
      <c r="B145" s="385"/>
      <c r="C145" s="380"/>
      <c r="D145" s="380"/>
      <c r="E145" s="380"/>
      <c r="F145" s="380"/>
      <c r="G145" s="380"/>
    </row>
    <row r="146" spans="1:7" ht="12.75" customHeight="1">
      <c r="A146" s="343"/>
      <c r="B146" s="385"/>
      <c r="C146" s="380"/>
      <c r="D146" s="380"/>
      <c r="E146" s="380"/>
      <c r="F146" s="380"/>
      <c r="G146" s="380"/>
    </row>
    <row r="147" spans="1:7" ht="16.5" customHeight="1">
      <c r="A147" s="213"/>
      <c r="B147" s="386" t="s">
        <v>467</v>
      </c>
      <c r="C147" s="204"/>
      <c r="D147" s="204"/>
      <c r="E147" s="204"/>
      <c r="F147" s="204"/>
      <c r="G147" s="204"/>
    </row>
    <row r="148" spans="1:7" ht="38.25" customHeight="1">
      <c r="A148" s="298" t="s">
        <v>13</v>
      </c>
      <c r="B148" s="342" t="s">
        <v>14</v>
      </c>
      <c r="C148" s="342" t="s">
        <v>505</v>
      </c>
      <c r="D148" s="342" t="s">
        <v>103</v>
      </c>
      <c r="E148" s="342" t="s">
        <v>104</v>
      </c>
      <c r="F148" s="300" t="s">
        <v>803</v>
      </c>
      <c r="G148" s="342" t="s">
        <v>105</v>
      </c>
    </row>
    <row r="149" spans="1:7" ht="12.75" customHeight="1">
      <c r="A149" s="364">
        <v>1</v>
      </c>
      <c r="B149" s="329" t="s">
        <v>493</v>
      </c>
      <c r="C149" s="204">
        <v>2079.1</v>
      </c>
      <c r="D149" s="387">
        <v>146.6</v>
      </c>
      <c r="E149" s="387">
        <v>661</v>
      </c>
      <c r="F149" s="204">
        <v>0</v>
      </c>
      <c r="G149" s="204"/>
    </row>
    <row r="150" spans="1:7" ht="12.75" customHeight="1">
      <c r="A150" s="375">
        <v>2</v>
      </c>
      <c r="B150" s="329" t="s">
        <v>494</v>
      </c>
      <c r="C150" s="387">
        <v>402</v>
      </c>
      <c r="D150" s="387">
        <v>38.4</v>
      </c>
      <c r="E150" s="387">
        <v>0</v>
      </c>
      <c r="F150" s="387">
        <v>301</v>
      </c>
      <c r="G150" s="497"/>
    </row>
    <row r="151" spans="1:7" ht="12.75" customHeight="1">
      <c r="A151" s="389">
        <v>3</v>
      </c>
      <c r="B151" s="240" t="s">
        <v>446</v>
      </c>
      <c r="C151" s="203">
        <v>2086.4</v>
      </c>
      <c r="D151" s="204">
        <v>149.4</v>
      </c>
      <c r="E151" s="204">
        <v>698.2</v>
      </c>
      <c r="F151" s="204">
        <v>648</v>
      </c>
      <c r="G151" s="204"/>
    </row>
    <row r="152" spans="1:7" ht="12.75" customHeight="1">
      <c r="A152" s="364">
        <v>4</v>
      </c>
      <c r="B152" s="203" t="s">
        <v>447</v>
      </c>
      <c r="C152" s="203">
        <v>3515.2</v>
      </c>
      <c r="D152" s="204">
        <v>272.5</v>
      </c>
      <c r="E152" s="204">
        <v>871.2</v>
      </c>
      <c r="F152" s="204">
        <v>864</v>
      </c>
      <c r="G152" s="204"/>
    </row>
    <row r="153" spans="1:7" ht="12.75" customHeight="1">
      <c r="A153" s="364">
        <v>5</v>
      </c>
      <c r="B153" s="239" t="s">
        <v>489</v>
      </c>
      <c r="C153" s="204">
        <v>2812.2</v>
      </c>
      <c r="D153" s="387">
        <v>219.1</v>
      </c>
      <c r="E153" s="387">
        <v>872.4</v>
      </c>
      <c r="F153" s="204">
        <v>876</v>
      </c>
      <c r="G153" s="204"/>
    </row>
    <row r="154" spans="1:7" ht="12.75" customHeight="1">
      <c r="A154" s="364">
        <v>6</v>
      </c>
      <c r="B154" s="240" t="s">
        <v>444</v>
      </c>
      <c r="C154" s="203">
        <v>2656.9</v>
      </c>
      <c r="D154" s="204">
        <v>386</v>
      </c>
      <c r="E154" s="204">
        <v>618.4</v>
      </c>
      <c r="F154" s="204">
        <v>1045</v>
      </c>
      <c r="G154" s="204">
        <v>141.3</v>
      </c>
    </row>
    <row r="155" spans="1:7" ht="12.75" customHeight="1">
      <c r="A155" s="364">
        <v>7</v>
      </c>
      <c r="B155" s="239" t="s">
        <v>502</v>
      </c>
      <c r="C155" s="204">
        <v>4522</v>
      </c>
      <c r="D155" s="204">
        <v>381.8</v>
      </c>
      <c r="E155" s="204">
        <v>1357</v>
      </c>
      <c r="F155" s="204">
        <v>1357</v>
      </c>
      <c r="G155" s="204"/>
    </row>
    <row r="156" spans="1:7" ht="12.75" customHeight="1">
      <c r="A156" s="364">
        <v>8</v>
      </c>
      <c r="B156" s="240" t="s">
        <v>445</v>
      </c>
      <c r="C156" s="203">
        <v>4511.3</v>
      </c>
      <c r="D156" s="204">
        <v>381</v>
      </c>
      <c r="E156" s="204">
        <v>1355</v>
      </c>
      <c r="F156" s="204">
        <v>1355</v>
      </c>
      <c r="G156" s="204">
        <v>39.1</v>
      </c>
    </row>
    <row r="157" spans="1:7" ht="12.75" customHeight="1">
      <c r="A157" s="364">
        <v>9</v>
      </c>
      <c r="B157" s="239" t="s">
        <v>477</v>
      </c>
      <c r="C157" s="204">
        <v>3242.2</v>
      </c>
      <c r="D157" s="387">
        <v>455.7</v>
      </c>
      <c r="E157" s="387">
        <v>929</v>
      </c>
      <c r="F157" s="204">
        <v>929</v>
      </c>
      <c r="G157" s="204"/>
    </row>
    <row r="158" spans="1:7" ht="12.75" customHeight="1">
      <c r="A158" s="364">
        <v>10</v>
      </c>
      <c r="B158" s="239" t="s">
        <v>495</v>
      </c>
      <c r="C158" s="204">
        <v>464.6</v>
      </c>
      <c r="D158" s="387">
        <v>89</v>
      </c>
      <c r="E158" s="204">
        <v>0</v>
      </c>
      <c r="F158" s="204">
        <v>359</v>
      </c>
      <c r="G158" s="204">
        <v>56</v>
      </c>
    </row>
    <row r="159" spans="1:7" ht="12.75" customHeight="1">
      <c r="A159" s="364">
        <v>11</v>
      </c>
      <c r="B159" s="239" t="s">
        <v>496</v>
      </c>
      <c r="C159" s="204">
        <v>421.9</v>
      </c>
      <c r="D159" s="387">
        <v>34.1</v>
      </c>
      <c r="E159" s="204">
        <v>0</v>
      </c>
      <c r="F159" s="204">
        <v>325</v>
      </c>
      <c r="G159" s="204"/>
    </row>
    <row r="160" spans="1:7" ht="12.75" customHeight="1">
      <c r="A160" s="364">
        <v>12</v>
      </c>
      <c r="B160" s="239" t="s">
        <v>476</v>
      </c>
      <c r="C160" s="204">
        <v>5565.4</v>
      </c>
      <c r="D160" s="387">
        <v>761</v>
      </c>
      <c r="E160" s="387">
        <v>1658</v>
      </c>
      <c r="F160" s="204">
        <v>1658</v>
      </c>
      <c r="G160" s="204">
        <v>133</v>
      </c>
    </row>
    <row r="161" spans="1:7" ht="12.75" customHeight="1">
      <c r="A161" s="364">
        <v>13</v>
      </c>
      <c r="B161" s="239" t="s">
        <v>497</v>
      </c>
      <c r="C161" s="204">
        <v>2076.5</v>
      </c>
      <c r="D161" s="387">
        <v>147</v>
      </c>
      <c r="E161" s="387">
        <v>661</v>
      </c>
      <c r="F161" s="204"/>
      <c r="G161" s="204"/>
    </row>
    <row r="162" spans="1:7" ht="12.75" customHeight="1">
      <c r="A162" s="389">
        <v>14</v>
      </c>
      <c r="B162" s="239" t="s">
        <v>498</v>
      </c>
      <c r="C162" s="204">
        <v>2651.1</v>
      </c>
      <c r="D162" s="387">
        <v>273</v>
      </c>
      <c r="E162" s="387"/>
      <c r="F162" s="204">
        <v>748.5</v>
      </c>
      <c r="G162" s="204"/>
    </row>
    <row r="163" spans="1:7" ht="12.75" customHeight="1">
      <c r="A163" s="389">
        <v>15</v>
      </c>
      <c r="B163" s="239" t="s">
        <v>499</v>
      </c>
      <c r="C163" s="204">
        <v>2737.6</v>
      </c>
      <c r="D163" s="387">
        <v>268.4</v>
      </c>
      <c r="E163" s="387">
        <v>878.4</v>
      </c>
      <c r="F163" s="204">
        <v>878.4</v>
      </c>
      <c r="G163" s="204">
        <v>778.1</v>
      </c>
    </row>
    <row r="164" spans="1:7" ht="12.75" customHeight="1">
      <c r="A164" s="389">
        <v>16</v>
      </c>
      <c r="B164" s="329" t="s">
        <v>732</v>
      </c>
      <c r="C164" s="213">
        <v>1286.3</v>
      </c>
      <c r="D164" s="213">
        <v>186.4</v>
      </c>
      <c r="E164" s="213">
        <v>540</v>
      </c>
      <c r="F164" s="213">
        <v>540</v>
      </c>
      <c r="G164" s="204"/>
    </row>
    <row r="165" spans="1:7" ht="12.75" customHeight="1">
      <c r="A165" s="364">
        <v>17</v>
      </c>
      <c r="B165" s="329" t="s">
        <v>733</v>
      </c>
      <c r="C165" s="213">
        <v>1287.5</v>
      </c>
      <c r="D165" s="213">
        <v>186.4</v>
      </c>
      <c r="E165" s="213">
        <v>540</v>
      </c>
      <c r="F165" s="213">
        <v>540</v>
      </c>
      <c r="G165" s="213"/>
    </row>
    <row r="166" spans="1:7" ht="12.75" customHeight="1">
      <c r="A166" s="364">
        <v>18</v>
      </c>
      <c r="B166" s="329" t="s">
        <v>734</v>
      </c>
      <c r="C166" s="213">
        <v>1435.2</v>
      </c>
      <c r="D166" s="213">
        <v>186.9</v>
      </c>
      <c r="E166" s="213">
        <v>540</v>
      </c>
      <c r="F166" s="213">
        <v>540</v>
      </c>
      <c r="G166" s="213"/>
    </row>
    <row r="167" spans="1:7" ht="12.75" customHeight="1">
      <c r="A167" s="364">
        <v>19</v>
      </c>
      <c r="B167" s="240" t="s">
        <v>453</v>
      </c>
      <c r="C167" s="203">
        <v>3216.6</v>
      </c>
      <c r="D167" s="204">
        <v>274.9</v>
      </c>
      <c r="E167" s="204">
        <v>870</v>
      </c>
      <c r="F167" s="204">
        <v>860</v>
      </c>
      <c r="G167" s="213"/>
    </row>
    <row r="168" spans="1:7" ht="12.75" customHeight="1">
      <c r="A168" s="364">
        <v>20</v>
      </c>
      <c r="B168" s="239" t="s">
        <v>793</v>
      </c>
      <c r="C168" s="213">
        <v>848.8</v>
      </c>
      <c r="D168" s="213">
        <v>76.3</v>
      </c>
      <c r="E168" s="213">
        <v>0</v>
      </c>
      <c r="F168" s="213">
        <v>620.6</v>
      </c>
      <c r="G168" s="213"/>
    </row>
    <row r="169" spans="1:7" ht="12.75" customHeight="1">
      <c r="A169" s="364">
        <v>21</v>
      </c>
      <c r="B169" s="239" t="s">
        <v>482</v>
      </c>
      <c r="C169" s="204">
        <v>2652.5</v>
      </c>
      <c r="D169" s="387" t="s">
        <v>791</v>
      </c>
      <c r="E169" s="387">
        <v>350.5</v>
      </c>
      <c r="F169" s="204">
        <v>758</v>
      </c>
      <c r="G169" s="213">
        <v>669.1</v>
      </c>
    </row>
    <row r="170" spans="1:7" ht="12.75" customHeight="1">
      <c r="A170" s="364">
        <v>22</v>
      </c>
      <c r="B170" s="239" t="s">
        <v>813</v>
      </c>
      <c r="C170" s="204"/>
      <c r="D170" s="387"/>
      <c r="E170" s="387"/>
      <c r="F170" s="204"/>
      <c r="G170" s="213"/>
    </row>
    <row r="171" spans="1:7" ht="12.75" customHeight="1">
      <c r="A171" s="364">
        <v>23</v>
      </c>
      <c r="B171" s="239" t="s">
        <v>491</v>
      </c>
      <c r="C171" s="204">
        <v>1685.1</v>
      </c>
      <c r="D171" s="387">
        <v>234.9</v>
      </c>
      <c r="E171" s="387">
        <v>1363</v>
      </c>
      <c r="F171" s="204">
        <v>0</v>
      </c>
      <c r="G171" s="213">
        <v>1363</v>
      </c>
    </row>
    <row r="172" spans="1:7" ht="12.75" customHeight="1">
      <c r="A172" s="364">
        <v>24</v>
      </c>
      <c r="B172" s="240" t="s">
        <v>468</v>
      </c>
      <c r="C172" s="204">
        <v>1557.05</v>
      </c>
      <c r="D172" s="233" t="s">
        <v>790</v>
      </c>
      <c r="E172" s="204">
        <v>551</v>
      </c>
      <c r="F172" s="204">
        <v>768</v>
      </c>
      <c r="G172" s="213">
        <v>759.14</v>
      </c>
    </row>
    <row r="173" spans="1:7" ht="12.75" customHeight="1">
      <c r="A173" s="364">
        <v>25</v>
      </c>
      <c r="B173" s="240" t="s">
        <v>462</v>
      </c>
      <c r="C173" s="203">
        <v>823.3</v>
      </c>
      <c r="D173" s="233">
        <v>103.1</v>
      </c>
      <c r="E173" s="204">
        <v>503.4</v>
      </c>
      <c r="F173" s="204">
        <v>503.4</v>
      </c>
      <c r="G173" s="204">
        <v>323.8</v>
      </c>
    </row>
    <row r="174" spans="1:7" ht="12.75" customHeight="1">
      <c r="A174" s="364">
        <v>26</v>
      </c>
      <c r="B174" s="240" t="s">
        <v>469</v>
      </c>
      <c r="C174" s="204">
        <v>2986.9</v>
      </c>
      <c r="D174" s="233" t="s">
        <v>786</v>
      </c>
      <c r="E174" s="204">
        <v>982</v>
      </c>
      <c r="F174" s="204">
        <v>0</v>
      </c>
      <c r="G174" s="213">
        <v>122.1</v>
      </c>
    </row>
    <row r="175" spans="1:7" ht="12.75" customHeight="1">
      <c r="A175" s="364">
        <v>27</v>
      </c>
      <c r="B175" s="240" t="s">
        <v>470</v>
      </c>
      <c r="C175" s="204">
        <v>2327.7</v>
      </c>
      <c r="D175" s="498" t="s">
        <v>785</v>
      </c>
      <c r="E175" s="387">
        <v>619.8</v>
      </c>
      <c r="F175" s="204">
        <v>0</v>
      </c>
      <c r="G175" s="213">
        <v>360.9</v>
      </c>
    </row>
    <row r="176" spans="1:7" ht="12.75" customHeight="1">
      <c r="A176" s="364">
        <v>28</v>
      </c>
      <c r="B176" s="240" t="s">
        <v>471</v>
      </c>
      <c r="C176" s="204">
        <v>3167.5</v>
      </c>
      <c r="D176" s="498">
        <v>452.2</v>
      </c>
      <c r="E176" s="387">
        <v>952</v>
      </c>
      <c r="F176" s="204">
        <v>952</v>
      </c>
      <c r="G176" s="213">
        <v>184.3</v>
      </c>
    </row>
    <row r="177" spans="1:7" ht="12.75" customHeight="1">
      <c r="A177" s="364">
        <v>29</v>
      </c>
      <c r="B177" s="240" t="s">
        <v>472</v>
      </c>
      <c r="C177" s="204">
        <v>4408</v>
      </c>
      <c r="D177" s="498">
        <v>483.4</v>
      </c>
      <c r="E177" s="387">
        <v>1310</v>
      </c>
      <c r="F177" s="204">
        <v>1310</v>
      </c>
      <c r="G177" s="213">
        <v>65.3</v>
      </c>
    </row>
    <row r="178" spans="1:7" ht="12.75" customHeight="1">
      <c r="A178" s="364">
        <v>30</v>
      </c>
      <c r="B178" s="239" t="s">
        <v>492</v>
      </c>
      <c r="C178" s="204">
        <v>3759.4</v>
      </c>
      <c r="D178" s="498" t="s">
        <v>787</v>
      </c>
      <c r="E178" s="387">
        <v>910.2</v>
      </c>
      <c r="F178" s="204"/>
      <c r="G178" s="213"/>
    </row>
    <row r="179" spans="1:7" ht="12.75" customHeight="1">
      <c r="A179" s="364">
        <v>31</v>
      </c>
      <c r="B179" s="240" t="s">
        <v>456</v>
      </c>
      <c r="C179" s="203">
        <v>4600.2</v>
      </c>
      <c r="D179" s="204">
        <v>400</v>
      </c>
      <c r="E179" s="204">
        <v>1182.2</v>
      </c>
      <c r="F179" s="204">
        <v>1152</v>
      </c>
      <c r="G179" s="204"/>
    </row>
    <row r="180" spans="1:7" ht="12.75" customHeight="1">
      <c r="A180" s="364">
        <v>32</v>
      </c>
      <c r="B180" s="239" t="s">
        <v>484</v>
      </c>
      <c r="C180" s="204">
        <v>2101.5</v>
      </c>
      <c r="D180" s="498">
        <v>233.7</v>
      </c>
      <c r="E180" s="387">
        <v>763</v>
      </c>
      <c r="F180" s="204">
        <v>756</v>
      </c>
      <c r="G180" s="213"/>
    </row>
    <row r="181" spans="1:7" ht="12.75" customHeight="1">
      <c r="A181" s="364">
        <v>33</v>
      </c>
      <c r="B181" s="239" t="s">
        <v>483</v>
      </c>
      <c r="C181" s="204">
        <v>4130.6</v>
      </c>
      <c r="D181" s="498">
        <v>477</v>
      </c>
      <c r="E181" s="387">
        <v>1105.5</v>
      </c>
      <c r="F181" s="204">
        <v>0</v>
      </c>
      <c r="G181" s="213"/>
    </row>
    <row r="182" spans="1:7" ht="12.75" customHeight="1">
      <c r="A182" s="364">
        <v>34</v>
      </c>
      <c r="B182" s="239" t="s">
        <v>488</v>
      </c>
      <c r="C182" s="204">
        <v>616.6</v>
      </c>
      <c r="D182" s="498">
        <v>54.6</v>
      </c>
      <c r="E182" s="387">
        <v>0</v>
      </c>
      <c r="F182" s="204">
        <v>453</v>
      </c>
      <c r="G182" s="213"/>
    </row>
    <row r="183" spans="1:7" ht="12.75" customHeight="1">
      <c r="A183" s="364">
        <v>35</v>
      </c>
      <c r="B183" s="239" t="s">
        <v>500</v>
      </c>
      <c r="C183" s="204">
        <v>607.5</v>
      </c>
      <c r="D183" s="498">
        <v>56.6</v>
      </c>
      <c r="E183" s="204">
        <v>0</v>
      </c>
      <c r="F183" s="204">
        <v>451</v>
      </c>
      <c r="G183" s="213"/>
    </row>
    <row r="184" spans="1:7" ht="12.75" customHeight="1">
      <c r="A184" s="364">
        <v>36</v>
      </c>
      <c r="B184" s="239" t="s">
        <v>814</v>
      </c>
      <c r="C184" s="204"/>
      <c r="D184" s="498"/>
      <c r="E184" s="204"/>
      <c r="F184" s="204"/>
      <c r="G184" s="213"/>
    </row>
    <row r="185" spans="1:7" ht="12.75" customHeight="1">
      <c r="A185" s="364">
        <v>37</v>
      </c>
      <c r="B185" s="239" t="s">
        <v>485</v>
      </c>
      <c r="C185" s="204">
        <v>2124.4</v>
      </c>
      <c r="D185" s="498">
        <v>184.8</v>
      </c>
      <c r="E185" s="387">
        <v>693</v>
      </c>
      <c r="F185" s="204">
        <v>756</v>
      </c>
      <c r="G185" s="213"/>
    </row>
    <row r="186" spans="1:7" ht="12.75" customHeight="1">
      <c r="A186" s="364">
        <v>38</v>
      </c>
      <c r="B186" s="239" t="s">
        <v>486</v>
      </c>
      <c r="C186" s="204">
        <v>2122.9</v>
      </c>
      <c r="D186" s="498">
        <v>187.2</v>
      </c>
      <c r="E186" s="387">
        <v>693</v>
      </c>
      <c r="F186" s="204">
        <v>756</v>
      </c>
      <c r="G186" s="213"/>
    </row>
    <row r="187" spans="1:7" ht="12.75" customHeight="1">
      <c r="A187" s="364">
        <v>39</v>
      </c>
      <c r="B187" s="239" t="s">
        <v>487</v>
      </c>
      <c r="C187" s="204">
        <v>2160.5</v>
      </c>
      <c r="D187" s="498">
        <v>185.2</v>
      </c>
      <c r="E187" s="387">
        <v>693</v>
      </c>
      <c r="F187" s="204">
        <v>756</v>
      </c>
      <c r="G187" s="213"/>
    </row>
    <row r="188" spans="1:7" ht="12.75" customHeight="1">
      <c r="A188" s="388">
        <v>40</v>
      </c>
      <c r="B188" s="239" t="s">
        <v>473</v>
      </c>
      <c r="C188" s="204">
        <v>4497.9</v>
      </c>
      <c r="D188" s="233">
        <v>398.8</v>
      </c>
      <c r="E188" s="204">
        <v>1254</v>
      </c>
      <c r="F188" s="204">
        <v>1254</v>
      </c>
      <c r="G188" s="213"/>
    </row>
    <row r="189" spans="1:7" ht="12.75" customHeight="1">
      <c r="A189" s="388">
        <v>41</v>
      </c>
      <c r="B189" s="239" t="s">
        <v>474</v>
      </c>
      <c r="C189" s="204">
        <v>2027.7</v>
      </c>
      <c r="D189" s="498">
        <v>312.1</v>
      </c>
      <c r="E189" s="387">
        <v>613</v>
      </c>
      <c r="F189" s="204">
        <v>613</v>
      </c>
      <c r="G189" s="213"/>
    </row>
    <row r="190" spans="1:7" ht="12.75" customHeight="1">
      <c r="A190" s="388">
        <v>42</v>
      </c>
      <c r="B190" s="239" t="s">
        <v>501</v>
      </c>
      <c r="C190" s="204">
        <v>3324.8</v>
      </c>
      <c r="D190" s="498">
        <v>466.2</v>
      </c>
      <c r="E190" s="387">
        <v>955</v>
      </c>
      <c r="F190" s="204">
        <v>955</v>
      </c>
      <c r="G190" s="213"/>
    </row>
    <row r="191" spans="1:7" ht="12.75" customHeight="1">
      <c r="A191" s="388">
        <v>43</v>
      </c>
      <c r="B191" s="239" t="s">
        <v>475</v>
      </c>
      <c r="C191" s="204">
        <v>2058.4</v>
      </c>
      <c r="D191" s="498">
        <v>297.6</v>
      </c>
      <c r="E191" s="387">
        <v>619</v>
      </c>
      <c r="F191" s="204">
        <v>619</v>
      </c>
      <c r="G191" s="213"/>
    </row>
    <row r="192" spans="1:7" ht="12.75" customHeight="1">
      <c r="A192" s="388">
        <v>44</v>
      </c>
      <c r="B192" s="239" t="s">
        <v>479</v>
      </c>
      <c r="C192" s="204">
        <v>337.7</v>
      </c>
      <c r="D192" s="498">
        <v>24.1</v>
      </c>
      <c r="E192" s="387">
        <v>243</v>
      </c>
      <c r="F192" s="204">
        <v>243</v>
      </c>
      <c r="G192" s="213"/>
    </row>
    <row r="193" spans="1:7" ht="12.75" customHeight="1">
      <c r="A193" s="388">
        <v>45</v>
      </c>
      <c r="B193" s="239" t="s">
        <v>480</v>
      </c>
      <c r="C193" s="204">
        <v>385.1</v>
      </c>
      <c r="D193" s="498" t="s">
        <v>788</v>
      </c>
      <c r="E193" s="387">
        <v>0</v>
      </c>
      <c r="F193" s="204">
        <v>0</v>
      </c>
      <c r="G193" s="213"/>
    </row>
    <row r="194" spans="1:7" ht="12.75" customHeight="1">
      <c r="A194" s="388">
        <v>46</v>
      </c>
      <c r="B194" s="239" t="s">
        <v>481</v>
      </c>
      <c r="C194" s="204">
        <v>1443.3</v>
      </c>
      <c r="D194" s="498" t="s">
        <v>789</v>
      </c>
      <c r="E194" s="204">
        <v>0</v>
      </c>
      <c r="F194" s="204">
        <v>432.1</v>
      </c>
      <c r="G194" s="213">
        <v>265.3</v>
      </c>
    </row>
    <row r="195" spans="1:7" ht="12.75" customHeight="1">
      <c r="A195" s="388">
        <v>47</v>
      </c>
      <c r="B195" s="239" t="s">
        <v>490</v>
      </c>
      <c r="C195" s="204">
        <v>3582.9</v>
      </c>
      <c r="D195" s="387">
        <v>409</v>
      </c>
      <c r="E195" s="387">
        <v>936</v>
      </c>
      <c r="F195" s="204">
        <v>0</v>
      </c>
      <c r="G195" s="213"/>
    </row>
    <row r="196" spans="1:7" ht="12.75" customHeight="1">
      <c r="A196" s="375"/>
      <c r="B196" s="242" t="s">
        <v>503</v>
      </c>
      <c r="C196" s="390">
        <f>SUM(C149:C195)</f>
        <v>107308.24999999999</v>
      </c>
      <c r="D196" s="390">
        <f>SUM(D149:D195)</f>
        <v>9874.4</v>
      </c>
      <c r="E196" s="390">
        <f>SUM(E149:E195)</f>
        <v>30341.2</v>
      </c>
      <c r="F196" s="390">
        <f>SUM(F149:F195)</f>
        <v>27932</v>
      </c>
      <c r="G196" s="390">
        <f>SUM(G149:G195)</f>
        <v>5260.4400000000005</v>
      </c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</sheetData>
  <sheetProtection/>
  <mergeCells count="4">
    <mergeCell ref="C1:D1"/>
    <mergeCell ref="B2:F2"/>
    <mergeCell ref="B3:F3"/>
    <mergeCell ref="H86:H90"/>
  </mergeCells>
  <printOptions/>
  <pageMargins left="0.984251968503937" right="0.4330708661417323" top="0.4724409448818898" bottom="0.275590551181102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125" style="0" customWidth="1"/>
    <col min="2" max="2" width="17.625" style="0" customWidth="1"/>
    <col min="3" max="3" width="9.375" style="0" customWidth="1"/>
    <col min="4" max="4" width="7.125" style="0" customWidth="1"/>
    <col min="5" max="5" width="4.875" style="0" customWidth="1"/>
    <col min="6" max="6" width="18.625" style="0" customWidth="1"/>
    <col min="7" max="7" width="7.625" style="0" customWidth="1"/>
    <col min="8" max="8" width="7.125" style="0" customWidth="1"/>
  </cols>
  <sheetData>
    <row r="1" spans="2:7" ht="12.75">
      <c r="B1" s="542" t="s">
        <v>173</v>
      </c>
      <c r="C1" s="542"/>
      <c r="D1" s="542"/>
      <c r="E1" s="542"/>
      <c r="F1" s="542"/>
      <c r="G1" s="542"/>
    </row>
    <row r="2" spans="2:8" ht="24.75" customHeight="1">
      <c r="B2" s="603" t="s">
        <v>416</v>
      </c>
      <c r="C2" s="603"/>
      <c r="D2" s="603"/>
      <c r="E2" s="603"/>
      <c r="F2" s="603"/>
      <c r="G2" s="603"/>
      <c r="H2" s="603"/>
    </row>
    <row r="3" spans="2:4" ht="12.75">
      <c r="B3" s="7"/>
      <c r="C3" s="7"/>
      <c r="D3" s="7"/>
    </row>
    <row r="4" spans="1:8" ht="46.5" customHeight="1">
      <c r="A4" s="208" t="s">
        <v>13</v>
      </c>
      <c r="B4" s="208" t="s">
        <v>14</v>
      </c>
      <c r="C4" s="208" t="s">
        <v>111</v>
      </c>
      <c r="D4" s="209" t="s">
        <v>175</v>
      </c>
      <c r="E4" s="208" t="s">
        <v>13</v>
      </c>
      <c r="F4" s="208" t="s">
        <v>14</v>
      </c>
      <c r="G4" s="208" t="s">
        <v>111</v>
      </c>
      <c r="H4" s="209" t="s">
        <v>175</v>
      </c>
    </row>
    <row r="5" spans="1:8" ht="12.75" customHeight="1">
      <c r="A5" s="27">
        <v>1</v>
      </c>
      <c r="B5" s="28" t="s">
        <v>25</v>
      </c>
      <c r="C5" s="31">
        <v>598.6</v>
      </c>
      <c r="D5" s="31">
        <v>12</v>
      </c>
      <c r="E5" s="27">
        <v>32</v>
      </c>
      <c r="F5" s="28" t="s">
        <v>56</v>
      </c>
      <c r="G5" s="31">
        <v>3167.2</v>
      </c>
      <c r="H5" s="31">
        <v>70</v>
      </c>
    </row>
    <row r="6" spans="1:8" ht="12.75" customHeight="1">
      <c r="A6" s="27">
        <v>2</v>
      </c>
      <c r="B6" s="28" t="s">
        <v>26</v>
      </c>
      <c r="C6" s="31">
        <v>610</v>
      </c>
      <c r="D6" s="31">
        <v>12</v>
      </c>
      <c r="E6" s="27">
        <v>33</v>
      </c>
      <c r="F6" s="28" t="s">
        <v>57</v>
      </c>
      <c r="G6" s="31">
        <v>631.6</v>
      </c>
      <c r="H6" s="31">
        <v>16</v>
      </c>
    </row>
    <row r="7" spans="1:8" ht="12.75" customHeight="1">
      <c r="A7" s="27">
        <v>3</v>
      </c>
      <c r="B7" s="28" t="s">
        <v>27</v>
      </c>
      <c r="C7" s="31">
        <v>618.3000000000001</v>
      </c>
      <c r="D7" s="31">
        <v>12</v>
      </c>
      <c r="E7" s="27">
        <v>34</v>
      </c>
      <c r="F7" s="28" t="s">
        <v>20</v>
      </c>
      <c r="G7" s="31">
        <v>2222.9</v>
      </c>
      <c r="H7" s="31">
        <v>48</v>
      </c>
    </row>
    <row r="8" spans="1:8" ht="12.75" customHeight="1">
      <c r="A8" s="27">
        <v>4</v>
      </c>
      <c r="B8" s="28" t="s">
        <v>28</v>
      </c>
      <c r="C8" s="31">
        <v>874.2</v>
      </c>
      <c r="D8" s="31">
        <v>12</v>
      </c>
      <c r="E8" s="27">
        <v>35</v>
      </c>
      <c r="F8" s="28" t="s">
        <v>58</v>
      </c>
      <c r="G8" s="31">
        <v>4104.1</v>
      </c>
      <c r="H8" s="31">
        <v>80</v>
      </c>
    </row>
    <row r="9" spans="1:8" ht="12.75" customHeight="1">
      <c r="A9" s="27">
        <v>5</v>
      </c>
      <c r="B9" s="28" t="s">
        <v>29</v>
      </c>
      <c r="C9" s="31">
        <v>605</v>
      </c>
      <c r="D9" s="31">
        <v>12</v>
      </c>
      <c r="E9" s="27">
        <v>36</v>
      </c>
      <c r="F9" s="28" t="s">
        <v>59</v>
      </c>
      <c r="G9" s="31">
        <v>644.8000000000001</v>
      </c>
      <c r="H9" s="31">
        <v>16</v>
      </c>
    </row>
    <row r="10" spans="1:8" ht="12.75" customHeight="1">
      <c r="A10" s="27">
        <v>6</v>
      </c>
      <c r="B10" s="28" t="s">
        <v>30</v>
      </c>
      <c r="C10" s="31">
        <v>860.5</v>
      </c>
      <c r="D10" s="31">
        <v>12</v>
      </c>
      <c r="E10" s="27">
        <v>37</v>
      </c>
      <c r="F10" s="28" t="s">
        <v>60</v>
      </c>
      <c r="G10" s="31">
        <v>633.7</v>
      </c>
      <c r="H10" s="31">
        <v>16</v>
      </c>
    </row>
    <row r="11" spans="1:8" ht="12.75" customHeight="1">
      <c r="A11" s="27">
        <v>7</v>
      </c>
      <c r="B11" s="28" t="s">
        <v>31</v>
      </c>
      <c r="C11" s="31">
        <v>628.8000000000001</v>
      </c>
      <c r="D11" s="31">
        <v>12</v>
      </c>
      <c r="E11" s="27">
        <v>38</v>
      </c>
      <c r="F11" s="28" t="s">
        <v>61</v>
      </c>
      <c r="G11" s="31">
        <v>618.2</v>
      </c>
      <c r="H11" s="31">
        <v>16</v>
      </c>
    </row>
    <row r="12" spans="1:8" ht="12.75" customHeight="1">
      <c r="A12" s="27">
        <v>8</v>
      </c>
      <c r="B12" s="28" t="s">
        <v>32</v>
      </c>
      <c r="C12" s="31">
        <v>625.6</v>
      </c>
      <c r="D12" s="31">
        <v>12</v>
      </c>
      <c r="E12" s="27">
        <v>39</v>
      </c>
      <c r="F12" s="28" t="s">
        <v>62</v>
      </c>
      <c r="G12" s="31">
        <v>600.8000000000001</v>
      </c>
      <c r="H12" s="31">
        <v>16</v>
      </c>
    </row>
    <row r="13" spans="1:8" ht="12.75" customHeight="1">
      <c r="A13" s="27">
        <v>9</v>
      </c>
      <c r="B13" s="28" t="s">
        <v>33</v>
      </c>
      <c r="C13" s="31">
        <v>1985.7</v>
      </c>
      <c r="D13" s="31">
        <v>48</v>
      </c>
      <c r="E13" s="27">
        <v>40</v>
      </c>
      <c r="F13" s="28" t="s">
        <v>63</v>
      </c>
      <c r="G13" s="31">
        <v>625.9</v>
      </c>
      <c r="H13" s="31">
        <v>16</v>
      </c>
    </row>
    <row r="14" spans="1:8" ht="12.75" customHeight="1">
      <c r="A14" s="27">
        <v>10</v>
      </c>
      <c r="B14" s="28" t="s">
        <v>34</v>
      </c>
      <c r="C14" s="31">
        <v>1304.4</v>
      </c>
      <c r="D14" s="31">
        <v>28</v>
      </c>
      <c r="E14" s="27">
        <v>41</v>
      </c>
      <c r="F14" s="28" t="s">
        <v>64</v>
      </c>
      <c r="G14" s="31">
        <v>701</v>
      </c>
      <c r="H14" s="31">
        <v>12</v>
      </c>
    </row>
    <row r="15" spans="1:8" ht="12.75" customHeight="1">
      <c r="A15" s="28">
        <v>11</v>
      </c>
      <c r="B15" s="28" t="s">
        <v>15</v>
      </c>
      <c r="C15" s="31">
        <v>3376.3</v>
      </c>
      <c r="D15" s="31">
        <v>64</v>
      </c>
      <c r="E15" s="27">
        <v>42</v>
      </c>
      <c r="F15" s="28" t="s">
        <v>65</v>
      </c>
      <c r="G15" s="31">
        <v>730.2</v>
      </c>
      <c r="H15" s="31">
        <v>14</v>
      </c>
    </row>
    <row r="16" spans="1:8" ht="12.75" customHeight="1">
      <c r="A16" s="28">
        <v>12</v>
      </c>
      <c r="B16" s="28" t="s">
        <v>16</v>
      </c>
      <c r="C16" s="31">
        <v>582.7</v>
      </c>
      <c r="D16" s="31">
        <v>12</v>
      </c>
      <c r="E16" s="27">
        <v>43</v>
      </c>
      <c r="F16" s="28" t="s">
        <v>66</v>
      </c>
      <c r="G16" s="31">
        <v>4091.5</v>
      </c>
      <c r="H16" s="31">
        <v>80</v>
      </c>
    </row>
    <row r="17" spans="1:8" ht="12.75" customHeight="1">
      <c r="A17" s="27">
        <v>13</v>
      </c>
      <c r="B17" s="28" t="s">
        <v>17</v>
      </c>
      <c r="C17" s="31">
        <v>1596.1</v>
      </c>
      <c r="D17" s="31">
        <v>40</v>
      </c>
      <c r="E17" s="27">
        <v>44</v>
      </c>
      <c r="F17" s="28" t="s">
        <v>67</v>
      </c>
      <c r="G17" s="31">
        <v>2764.7</v>
      </c>
      <c r="H17" s="31">
        <v>60</v>
      </c>
    </row>
    <row r="18" spans="1:8" ht="12.75" customHeight="1">
      <c r="A18" s="27">
        <v>14</v>
      </c>
      <c r="B18" s="28" t="s">
        <v>36</v>
      </c>
      <c r="C18" s="31">
        <v>2713</v>
      </c>
      <c r="D18" s="31">
        <v>59</v>
      </c>
      <c r="E18" s="27">
        <v>45</v>
      </c>
      <c r="F18" s="28" t="s">
        <v>68</v>
      </c>
      <c r="G18" s="31">
        <v>2767.2</v>
      </c>
      <c r="H18" s="31">
        <v>60</v>
      </c>
    </row>
    <row r="19" spans="1:8" ht="12.75" customHeight="1">
      <c r="A19" s="27">
        <v>15</v>
      </c>
      <c r="B19" s="28" t="s">
        <v>37</v>
      </c>
      <c r="C19" s="31">
        <v>2025.9</v>
      </c>
      <c r="D19" s="31">
        <v>48</v>
      </c>
      <c r="E19" s="27">
        <v>46</v>
      </c>
      <c r="F19" s="28" t="s">
        <v>69</v>
      </c>
      <c r="G19" s="31">
        <v>2786.6</v>
      </c>
      <c r="H19" s="31">
        <v>60</v>
      </c>
    </row>
    <row r="20" spans="1:8" ht="12.75" customHeight="1">
      <c r="A20" s="27">
        <v>16</v>
      </c>
      <c r="B20" s="28" t="s">
        <v>18</v>
      </c>
      <c r="C20" s="31">
        <v>2685.7</v>
      </c>
      <c r="D20" s="31">
        <v>58</v>
      </c>
      <c r="E20" s="27">
        <v>47</v>
      </c>
      <c r="F20" s="28" t="s">
        <v>70</v>
      </c>
      <c r="G20" s="31">
        <v>2842.5</v>
      </c>
      <c r="H20" s="31">
        <v>60</v>
      </c>
    </row>
    <row r="21" spans="1:8" ht="12.75" customHeight="1">
      <c r="A21" s="27">
        <v>17</v>
      </c>
      <c r="B21" s="28" t="s">
        <v>38</v>
      </c>
      <c r="C21" s="31">
        <v>2012.3</v>
      </c>
      <c r="D21" s="31">
        <v>48</v>
      </c>
      <c r="E21" s="27">
        <v>48</v>
      </c>
      <c r="F21" s="28" t="s">
        <v>71</v>
      </c>
      <c r="G21" s="31">
        <v>1167.6000000000001</v>
      </c>
      <c r="H21" s="31">
        <v>20</v>
      </c>
    </row>
    <row r="22" spans="1:8" ht="12.75" customHeight="1">
      <c r="A22" s="27">
        <v>18</v>
      </c>
      <c r="B22" s="28" t="s">
        <v>39</v>
      </c>
      <c r="C22" s="31">
        <v>2499.1</v>
      </c>
      <c r="D22" s="31">
        <v>56</v>
      </c>
      <c r="E22" s="27">
        <v>49</v>
      </c>
      <c r="F22" s="28" t="s">
        <v>72</v>
      </c>
      <c r="G22" s="31">
        <v>630.5</v>
      </c>
      <c r="H22" s="31">
        <v>16</v>
      </c>
    </row>
    <row r="23" spans="1:8" ht="12.75" customHeight="1">
      <c r="A23" s="27">
        <v>19</v>
      </c>
      <c r="B23" s="28" t="s">
        <v>40</v>
      </c>
      <c r="C23" s="31">
        <v>2742.9</v>
      </c>
      <c r="D23" s="31">
        <v>60</v>
      </c>
      <c r="E23" s="27">
        <v>50</v>
      </c>
      <c r="F23" s="28" t="s">
        <v>74</v>
      </c>
      <c r="G23" s="31">
        <v>719.2</v>
      </c>
      <c r="H23" s="31">
        <v>16</v>
      </c>
    </row>
    <row r="24" spans="1:8" ht="12.75" customHeight="1">
      <c r="A24" s="27">
        <v>20</v>
      </c>
      <c r="B24" s="28" t="s">
        <v>41</v>
      </c>
      <c r="C24" s="31">
        <v>2528.5</v>
      </c>
      <c r="D24" s="31">
        <v>56</v>
      </c>
      <c r="E24" s="27">
        <v>51</v>
      </c>
      <c r="F24" s="28" t="s">
        <v>75</v>
      </c>
      <c r="G24" s="31">
        <v>866.2</v>
      </c>
      <c r="H24" s="31">
        <v>22</v>
      </c>
    </row>
    <row r="25" spans="1:8" ht="12.75" customHeight="1">
      <c r="A25" s="32">
        <v>21</v>
      </c>
      <c r="B25" s="28" t="s">
        <v>42</v>
      </c>
      <c r="C25" s="31">
        <v>2732.9</v>
      </c>
      <c r="D25" s="31">
        <v>60</v>
      </c>
      <c r="E25" s="27">
        <v>52</v>
      </c>
      <c r="F25" s="28" t="s">
        <v>76</v>
      </c>
      <c r="G25" s="31">
        <v>386.8</v>
      </c>
      <c r="H25" s="31">
        <v>8</v>
      </c>
    </row>
    <row r="26" spans="1:8" ht="12.75" customHeight="1">
      <c r="A26" s="27">
        <v>22</v>
      </c>
      <c r="B26" s="28" t="s">
        <v>43</v>
      </c>
      <c r="C26" s="31">
        <v>2523.4</v>
      </c>
      <c r="D26" s="31">
        <v>56</v>
      </c>
      <c r="E26" s="27">
        <v>53</v>
      </c>
      <c r="F26" s="28" t="s">
        <v>77</v>
      </c>
      <c r="G26" s="31">
        <v>358.9</v>
      </c>
      <c r="H26" s="31">
        <v>8</v>
      </c>
    </row>
    <row r="27" spans="1:8" ht="12.75" customHeight="1">
      <c r="A27" s="27">
        <v>23</v>
      </c>
      <c r="B27" s="28" t="s">
        <v>44</v>
      </c>
      <c r="C27" s="31">
        <v>5532.7</v>
      </c>
      <c r="D27" s="31">
        <v>110</v>
      </c>
      <c r="E27" s="27">
        <v>54</v>
      </c>
      <c r="F27" s="28" t="s">
        <v>78</v>
      </c>
      <c r="G27" s="31">
        <v>998.9</v>
      </c>
      <c r="H27" s="31">
        <v>24</v>
      </c>
    </row>
    <row r="28" spans="1:8" ht="12.75" customHeight="1">
      <c r="A28" s="27">
        <v>24</v>
      </c>
      <c r="B28" s="28" t="s">
        <v>45</v>
      </c>
      <c r="C28" s="31">
        <v>3121.6</v>
      </c>
      <c r="D28" s="31">
        <v>70</v>
      </c>
      <c r="E28" s="27">
        <v>55</v>
      </c>
      <c r="F28" s="28" t="s">
        <v>79</v>
      </c>
      <c r="G28" s="31">
        <v>627.9</v>
      </c>
      <c r="H28" s="31">
        <v>19</v>
      </c>
    </row>
    <row r="29" spans="1:8" ht="12.75" customHeight="1">
      <c r="A29" s="27">
        <v>25</v>
      </c>
      <c r="B29" s="28" t="s">
        <v>46</v>
      </c>
      <c r="C29" s="31">
        <v>3110.6</v>
      </c>
      <c r="D29" s="31">
        <v>70</v>
      </c>
      <c r="E29" s="27">
        <v>56</v>
      </c>
      <c r="F29" s="28" t="s">
        <v>80</v>
      </c>
      <c r="G29" s="31">
        <v>865.5</v>
      </c>
      <c r="H29" s="31">
        <v>18</v>
      </c>
    </row>
    <row r="30" spans="1:8" ht="12.75" customHeight="1">
      <c r="A30" s="27">
        <v>26</v>
      </c>
      <c r="B30" s="28" t="s">
        <v>47</v>
      </c>
      <c r="C30" s="31">
        <v>3090.9</v>
      </c>
      <c r="D30" s="31">
        <v>70</v>
      </c>
      <c r="E30" s="27">
        <v>57</v>
      </c>
      <c r="F30" s="28" t="s">
        <v>157</v>
      </c>
      <c r="G30" s="31">
        <v>47.7</v>
      </c>
      <c r="H30" s="31">
        <v>1</v>
      </c>
    </row>
    <row r="31" spans="1:8" ht="12.75" customHeight="1">
      <c r="A31" s="27">
        <v>27</v>
      </c>
      <c r="B31" s="28" t="s">
        <v>48</v>
      </c>
      <c r="C31" s="31">
        <v>3122.1</v>
      </c>
      <c r="D31" s="31">
        <v>70</v>
      </c>
      <c r="E31" s="27">
        <v>58</v>
      </c>
      <c r="F31" s="28" t="s">
        <v>94</v>
      </c>
      <c r="G31" s="31">
        <v>48.6</v>
      </c>
      <c r="H31" s="31">
        <v>1</v>
      </c>
    </row>
    <row r="32" spans="1:8" ht="12.75" customHeight="1">
      <c r="A32" s="27">
        <v>28</v>
      </c>
      <c r="B32" s="28" t="s">
        <v>106</v>
      </c>
      <c r="C32" s="31">
        <v>10636</v>
      </c>
      <c r="D32" s="31">
        <v>186</v>
      </c>
      <c r="E32" s="27">
        <v>59</v>
      </c>
      <c r="F32" s="28" t="s">
        <v>95</v>
      </c>
      <c r="G32" s="31">
        <v>58.2</v>
      </c>
      <c r="H32" s="31">
        <v>1</v>
      </c>
    </row>
    <row r="33" spans="1:8" ht="12.75" customHeight="1">
      <c r="A33" s="27">
        <v>29</v>
      </c>
      <c r="B33" s="28" t="s">
        <v>19</v>
      </c>
      <c r="C33" s="31">
        <v>1847.8</v>
      </c>
      <c r="D33" s="31">
        <v>44</v>
      </c>
      <c r="E33" s="27">
        <v>60</v>
      </c>
      <c r="F33" s="28" t="s">
        <v>96</v>
      </c>
      <c r="G33" s="31">
        <v>55.4</v>
      </c>
      <c r="H33" s="31">
        <v>2</v>
      </c>
    </row>
    <row r="34" spans="1:8" ht="12.75" customHeight="1">
      <c r="A34" s="27">
        <v>30</v>
      </c>
      <c r="B34" s="28" t="s">
        <v>54</v>
      </c>
      <c r="C34" s="31">
        <v>748.2</v>
      </c>
      <c r="D34" s="31">
        <v>8</v>
      </c>
      <c r="E34" s="27">
        <v>61</v>
      </c>
      <c r="F34" s="40" t="s">
        <v>97</v>
      </c>
      <c r="G34" s="31">
        <v>55.5</v>
      </c>
      <c r="H34" s="31">
        <v>1</v>
      </c>
    </row>
    <row r="35" spans="1:8" ht="12.75" customHeight="1">
      <c r="A35" s="27">
        <v>31</v>
      </c>
      <c r="B35" s="28" t="s">
        <v>55</v>
      </c>
      <c r="C35" s="31">
        <v>2003.9</v>
      </c>
      <c r="D35" s="31">
        <v>48</v>
      </c>
      <c r="E35" s="27"/>
      <c r="F35" s="39" t="s">
        <v>387</v>
      </c>
      <c r="G35" s="31">
        <f>SUM(C5:C40)</f>
        <v>69943.7</v>
      </c>
      <c r="H35" s="31">
        <f>SUM(D5:D40)</f>
        <v>1465</v>
      </c>
    </row>
    <row r="41" spans="1:8" ht="27" customHeight="1">
      <c r="A41" s="113"/>
      <c r="B41" s="609" t="s">
        <v>438</v>
      </c>
      <c r="C41" s="609"/>
      <c r="D41" s="609"/>
      <c r="E41" s="609"/>
      <c r="F41" s="609"/>
      <c r="G41" s="609"/>
      <c r="H41" s="609"/>
    </row>
    <row r="42" spans="1:4" ht="12.75">
      <c r="A42" s="113"/>
      <c r="B42" s="140"/>
      <c r="C42" s="140"/>
      <c r="D42" s="140"/>
    </row>
    <row r="43" spans="1:4" ht="12.75">
      <c r="A43" s="113"/>
      <c r="B43" s="140"/>
      <c r="C43" s="140"/>
      <c r="D43" s="140"/>
    </row>
    <row r="44" spans="1:4" ht="12.75">
      <c r="A44" s="113"/>
      <c r="B44" s="140"/>
      <c r="C44" s="140"/>
      <c r="D44" s="140"/>
    </row>
    <row r="45" spans="1:4" ht="12.75">
      <c r="A45" s="193" t="s">
        <v>3</v>
      </c>
      <c r="B45" s="140"/>
      <c r="C45" s="140"/>
      <c r="D45" s="140"/>
    </row>
    <row r="46" spans="1:4" ht="12.75">
      <c r="A46" s="113"/>
      <c r="B46" s="140"/>
      <c r="C46" s="140"/>
      <c r="D46" s="140"/>
    </row>
    <row r="47" spans="1:4" ht="12.75">
      <c r="A47" s="113"/>
      <c r="B47" s="140"/>
      <c r="C47" s="140"/>
      <c r="D47" s="140"/>
    </row>
    <row r="48" spans="1:4" ht="12.75">
      <c r="A48" s="113"/>
      <c r="B48" s="140"/>
      <c r="C48" s="140"/>
      <c r="D48" s="140"/>
    </row>
    <row r="49" spans="1:4" ht="12.75">
      <c r="A49" s="113"/>
      <c r="B49" s="140"/>
      <c r="C49" s="140"/>
      <c r="D49" s="140"/>
    </row>
  </sheetData>
  <sheetProtection/>
  <mergeCells count="3">
    <mergeCell ref="B41:H41"/>
    <mergeCell ref="B1:G1"/>
    <mergeCell ref="B2:H2"/>
  </mergeCells>
  <printOptions/>
  <pageMargins left="1.575" right="0.7875" top="0.9840277777777778" bottom="0.59027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54"/>
  <sheetViews>
    <sheetView zoomScalePageLayoutView="0" workbookViewId="0" topLeftCell="A104">
      <selection activeCell="G53" sqref="G53"/>
    </sheetView>
  </sheetViews>
  <sheetFormatPr defaultColWidth="9.00390625" defaultRowHeight="12.75"/>
  <cols>
    <col min="1" max="1" width="5.875" style="0" customWidth="1"/>
    <col min="2" max="2" width="19.375" style="0" customWidth="1"/>
    <col min="3" max="4" width="5.75390625" style="0" customWidth="1"/>
    <col min="5" max="5" width="6.375" style="0" customWidth="1"/>
    <col min="6" max="6" width="7.125" style="0" customWidth="1"/>
    <col min="7" max="7" width="6.875" style="0" customWidth="1"/>
    <col min="8" max="8" width="7.625" style="0" customWidth="1"/>
    <col min="9" max="9" width="6.25390625" style="0" customWidth="1"/>
    <col min="10" max="10" width="20.25390625" style="0" customWidth="1"/>
  </cols>
  <sheetData>
    <row r="2" spans="1:6" ht="12.75" customHeight="1">
      <c r="A2" s="610" t="s">
        <v>531</v>
      </c>
      <c r="B2" s="610"/>
      <c r="C2" s="610"/>
      <c r="D2" s="610"/>
      <c r="E2" s="610"/>
      <c r="F2" s="610"/>
    </row>
    <row r="3" spans="1:6" ht="15.75" customHeight="1">
      <c r="A3" s="611" t="s">
        <v>9</v>
      </c>
      <c r="B3" s="611"/>
      <c r="C3" s="611"/>
      <c r="D3" s="611"/>
      <c r="E3" s="611"/>
      <c r="F3" s="611"/>
    </row>
    <row r="4" spans="1:8" ht="15.75">
      <c r="A4" s="612" t="s">
        <v>532</v>
      </c>
      <c r="B4" s="612"/>
      <c r="C4" s="612"/>
      <c r="D4" s="612"/>
      <c r="E4" s="612"/>
      <c r="F4" s="612"/>
      <c r="H4" s="194" t="s">
        <v>417</v>
      </c>
    </row>
    <row r="5" spans="1:6" ht="12.75" customHeight="1">
      <c r="A5" s="612" t="s">
        <v>533</v>
      </c>
      <c r="B5" s="612"/>
      <c r="C5" s="612"/>
      <c r="D5" s="612"/>
      <c r="E5" s="612"/>
      <c r="F5" s="612"/>
    </row>
    <row r="6" spans="2:8" ht="15.75">
      <c r="B6" s="245"/>
      <c r="C6" s="146"/>
      <c r="H6" s="194" t="s">
        <v>529</v>
      </c>
    </row>
    <row r="7" spans="1:6" ht="12.75" customHeight="1">
      <c r="A7" s="611" t="s">
        <v>534</v>
      </c>
      <c r="B7" s="611"/>
      <c r="C7" s="611"/>
      <c r="D7" s="611"/>
      <c r="E7" s="611"/>
      <c r="F7" s="611"/>
    </row>
    <row r="8" spans="2:3" ht="15">
      <c r="B8" s="245"/>
      <c r="C8" s="146"/>
    </row>
    <row r="9" spans="1:6" ht="15.75">
      <c r="A9" s="611" t="s">
        <v>535</v>
      </c>
      <c r="B9" s="611"/>
      <c r="C9" s="611"/>
      <c r="D9" s="611"/>
      <c r="E9" s="611"/>
      <c r="F9" s="611"/>
    </row>
    <row r="10" spans="1:6" ht="15.75">
      <c r="A10" s="611" t="s">
        <v>536</v>
      </c>
      <c r="B10" s="611"/>
      <c r="C10" s="611"/>
      <c r="D10" s="611"/>
      <c r="E10" s="611"/>
      <c r="F10" s="611"/>
    </row>
    <row r="11" ht="15">
      <c r="B11" s="245"/>
    </row>
    <row r="12" spans="1:6" ht="12.75" customHeight="1">
      <c r="A12" s="611" t="s">
        <v>12</v>
      </c>
      <c r="B12" s="611"/>
      <c r="C12" s="611"/>
      <c r="D12" s="611"/>
      <c r="E12" s="611"/>
      <c r="F12" s="611"/>
    </row>
    <row r="13" spans="2:3" ht="15">
      <c r="B13" s="245"/>
      <c r="C13" s="146"/>
    </row>
    <row r="14" spans="2:3" ht="12.75">
      <c r="B14" s="148"/>
      <c r="C14" s="146"/>
    </row>
    <row r="15" spans="2:3" ht="15">
      <c r="B15" s="245"/>
      <c r="C15" s="146"/>
    </row>
    <row r="16" spans="2:3" ht="18.75">
      <c r="B16" s="246"/>
      <c r="C16" s="146"/>
    </row>
    <row r="17" ht="12.75">
      <c r="C17" s="146"/>
    </row>
    <row r="18" ht="12.75">
      <c r="C18" s="146"/>
    </row>
    <row r="19" spans="2:10" ht="38.25" customHeight="1">
      <c r="B19" s="621" t="s">
        <v>523</v>
      </c>
      <c r="C19" s="621"/>
      <c r="D19" s="621"/>
      <c r="E19" s="621"/>
      <c r="F19" s="621"/>
      <c r="G19" s="621"/>
      <c r="H19" s="621"/>
      <c r="I19" s="621"/>
      <c r="J19" s="621"/>
    </row>
    <row r="20" spans="2:10" ht="38.25" customHeight="1">
      <c r="B20" s="226"/>
      <c r="C20" s="226"/>
      <c r="D20" s="226"/>
      <c r="E20" s="226"/>
      <c r="F20" s="226"/>
      <c r="G20" s="226"/>
      <c r="H20" s="226"/>
      <c r="I20" s="226"/>
      <c r="J20" s="226"/>
    </row>
    <row r="21" spans="2:10" ht="17.25" customHeight="1">
      <c r="B21" s="226" t="s">
        <v>524</v>
      </c>
      <c r="C21" s="226"/>
      <c r="D21" s="226"/>
      <c r="E21" s="226"/>
      <c r="F21" s="226"/>
      <c r="G21" s="226"/>
      <c r="H21" s="226">
        <v>34</v>
      </c>
      <c r="I21" s="226"/>
      <c r="J21" s="226"/>
    </row>
    <row r="22" spans="2:10" ht="17.25" customHeight="1">
      <c r="B22" s="614" t="s">
        <v>525</v>
      </c>
      <c r="C22" s="614"/>
      <c r="D22" s="226"/>
      <c r="E22" s="226"/>
      <c r="F22" s="226"/>
      <c r="G22" s="226"/>
      <c r="H22" s="226">
        <v>25</v>
      </c>
      <c r="I22" s="226"/>
      <c r="J22" s="226"/>
    </row>
    <row r="23" spans="2:10" ht="17.25" customHeight="1">
      <c r="B23" s="614" t="s">
        <v>526</v>
      </c>
      <c r="C23" s="614"/>
      <c r="D23" s="614"/>
      <c r="E23" s="614"/>
      <c r="F23" s="614"/>
      <c r="G23" s="614"/>
      <c r="H23" s="226">
        <v>34</v>
      </c>
      <c r="I23" s="226"/>
      <c r="J23" s="226"/>
    </row>
    <row r="24" spans="2:10" ht="17.25" customHeight="1">
      <c r="B24" s="614" t="s">
        <v>527</v>
      </c>
      <c r="C24" s="614"/>
      <c r="D24" s="614"/>
      <c r="E24" s="614"/>
      <c r="F24" s="614"/>
      <c r="G24" s="614"/>
      <c r="H24" s="226">
        <v>34</v>
      </c>
      <c r="I24" s="226"/>
      <c r="J24" s="226"/>
    </row>
    <row r="25" spans="2:10" ht="17.25" customHeight="1">
      <c r="B25" s="614" t="s">
        <v>530</v>
      </c>
      <c r="C25" s="614"/>
      <c r="D25" s="614"/>
      <c r="E25" s="614"/>
      <c r="F25" s="614"/>
      <c r="G25" s="614"/>
      <c r="H25" s="226">
        <v>27</v>
      </c>
      <c r="I25" s="226"/>
      <c r="J25" s="226"/>
    </row>
    <row r="26" spans="2:10" ht="17.25" customHeight="1">
      <c r="B26" s="226"/>
      <c r="C26" s="226"/>
      <c r="D26" s="226"/>
      <c r="E26" s="226"/>
      <c r="F26" s="226"/>
      <c r="G26" s="226"/>
      <c r="H26" s="226"/>
      <c r="I26" s="226"/>
      <c r="J26" s="226"/>
    </row>
    <row r="27" spans="2:10" ht="17.25" customHeight="1">
      <c r="B27" s="226"/>
      <c r="C27" s="226"/>
      <c r="D27" s="226"/>
      <c r="E27" s="226"/>
      <c r="F27" s="226"/>
      <c r="G27" s="226"/>
      <c r="H27" s="226"/>
      <c r="I27" s="226"/>
      <c r="J27" s="226"/>
    </row>
    <row r="28" spans="2:10" ht="38.25" customHeight="1">
      <c r="B28" s="226"/>
      <c r="C28" s="226"/>
      <c r="D28" s="226"/>
      <c r="E28" s="226"/>
      <c r="F28" s="226"/>
      <c r="G28" s="226"/>
      <c r="H28" s="226"/>
      <c r="I28" s="226"/>
      <c r="J28" s="226"/>
    </row>
    <row r="29" spans="2:10" ht="38.25" customHeight="1">
      <c r="B29" s="226"/>
      <c r="C29" s="226"/>
      <c r="D29" s="226"/>
      <c r="E29" s="226"/>
      <c r="F29" s="226"/>
      <c r="G29" s="226"/>
      <c r="H29" s="226"/>
      <c r="I29" s="226"/>
      <c r="J29" s="226"/>
    </row>
    <row r="30" spans="2:10" ht="38.25" customHeight="1">
      <c r="B30" s="613" t="s">
        <v>528</v>
      </c>
      <c r="C30" s="613"/>
      <c r="D30" s="613"/>
      <c r="E30" s="613"/>
      <c r="F30" s="613"/>
      <c r="G30" s="613"/>
      <c r="H30" s="613"/>
      <c r="I30" s="613"/>
      <c r="J30" s="613"/>
    </row>
    <row r="31" spans="2:10" ht="38.25" customHeight="1">
      <c r="B31" s="226"/>
      <c r="C31" s="226"/>
      <c r="D31" s="226"/>
      <c r="E31" s="226"/>
      <c r="F31" s="226"/>
      <c r="G31" s="226"/>
      <c r="H31" s="226"/>
      <c r="I31" s="226"/>
      <c r="J31" s="226"/>
    </row>
    <row r="32" spans="2:10" ht="38.25" customHeight="1">
      <c r="B32" s="226"/>
      <c r="C32" s="226"/>
      <c r="D32" s="226"/>
      <c r="E32" s="226"/>
      <c r="F32" s="226"/>
      <c r="G32" s="226"/>
      <c r="H32" s="226"/>
      <c r="I32" s="226"/>
      <c r="J32" s="226"/>
    </row>
    <row r="33" spans="2:10" ht="38.25" customHeight="1">
      <c r="B33" s="226"/>
      <c r="C33" s="226"/>
      <c r="D33" s="226"/>
      <c r="E33" s="226"/>
      <c r="F33" s="226"/>
      <c r="G33" s="226"/>
      <c r="H33" s="226"/>
      <c r="I33" s="226"/>
      <c r="J33" s="226"/>
    </row>
    <row r="34" spans="2:10" ht="38.25" customHeight="1">
      <c r="B34" s="226"/>
      <c r="C34" s="226"/>
      <c r="D34" s="226"/>
      <c r="E34" s="226"/>
      <c r="F34" s="226"/>
      <c r="G34" s="226"/>
      <c r="H34" s="226"/>
      <c r="I34" s="226"/>
      <c r="J34" s="226"/>
    </row>
    <row r="35" spans="2:10" ht="38.25" customHeight="1">
      <c r="B35" s="226"/>
      <c r="C35" s="226"/>
      <c r="D35" s="226"/>
      <c r="E35" s="226"/>
      <c r="F35" s="226"/>
      <c r="G35" s="226"/>
      <c r="H35" s="226"/>
      <c r="I35" s="226"/>
      <c r="J35" s="226"/>
    </row>
    <row r="36" spans="2:10" ht="38.25" customHeight="1">
      <c r="B36" s="226"/>
      <c r="C36" s="226"/>
      <c r="D36" s="226"/>
      <c r="E36" s="226"/>
      <c r="F36" s="226"/>
      <c r="G36" s="226"/>
      <c r="H36" s="226"/>
      <c r="I36" s="226"/>
      <c r="J36" s="226"/>
    </row>
    <row r="37" spans="2:10" ht="38.25" customHeight="1">
      <c r="B37" s="226"/>
      <c r="C37" s="226"/>
      <c r="D37" s="226"/>
      <c r="E37" s="226"/>
      <c r="F37" s="226"/>
      <c r="G37" s="226"/>
      <c r="H37" s="226"/>
      <c r="I37" s="226"/>
      <c r="J37" s="226"/>
    </row>
    <row r="38" spans="2:10" ht="59.25" customHeight="1"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9" ht="12.75">
      <c r="A39" s="583" t="s">
        <v>100</v>
      </c>
      <c r="B39" s="583"/>
      <c r="C39" s="583"/>
      <c r="D39" s="583"/>
      <c r="E39" s="583"/>
      <c r="F39" s="583"/>
      <c r="G39" s="583"/>
      <c r="H39" s="583"/>
      <c r="I39" s="583"/>
    </row>
    <row r="40" spans="1:9" ht="28.5" customHeight="1">
      <c r="A40" s="615" t="s">
        <v>521</v>
      </c>
      <c r="B40" s="615"/>
      <c r="C40" s="615"/>
      <c r="D40" s="615"/>
      <c r="E40" s="615"/>
      <c r="F40" s="615"/>
      <c r="G40" s="615"/>
      <c r="H40" s="615"/>
      <c r="I40" s="615"/>
    </row>
    <row r="41" spans="1:9" ht="11.25" customHeight="1">
      <c r="A41" s="195"/>
      <c r="B41" s="195"/>
      <c r="C41" s="195"/>
      <c r="D41" s="195"/>
      <c r="E41" s="195"/>
      <c r="F41" s="195"/>
      <c r="G41" s="195"/>
      <c r="H41" s="195"/>
      <c r="I41" s="195"/>
    </row>
    <row r="42" spans="1:10" ht="12.75" customHeight="1">
      <c r="A42" s="620" t="s">
        <v>362</v>
      </c>
      <c r="B42" s="616" t="s">
        <v>418</v>
      </c>
      <c r="C42" s="619" t="s">
        <v>364</v>
      </c>
      <c r="D42" s="617" t="s">
        <v>419</v>
      </c>
      <c r="E42" s="617"/>
      <c r="F42" s="617"/>
      <c r="G42" s="617"/>
      <c r="H42" s="617"/>
      <c r="I42" s="617"/>
      <c r="J42" s="618" t="s">
        <v>420</v>
      </c>
    </row>
    <row r="43" spans="1:10" ht="76.5" customHeight="1">
      <c r="A43" s="620"/>
      <c r="B43" s="616"/>
      <c r="C43" s="619"/>
      <c r="D43" s="196" t="s">
        <v>421</v>
      </c>
      <c r="E43" s="196" t="s">
        <v>422</v>
      </c>
      <c r="F43" s="196" t="s">
        <v>423</v>
      </c>
      <c r="G43" s="196" t="s">
        <v>424</v>
      </c>
      <c r="H43" s="196" t="s">
        <v>425</v>
      </c>
      <c r="I43" s="196" t="s">
        <v>426</v>
      </c>
      <c r="J43" s="618"/>
    </row>
    <row r="44" spans="1:10" ht="12.75">
      <c r="A44" s="197">
        <v>1</v>
      </c>
      <c r="B44" s="197">
        <v>2</v>
      </c>
      <c r="C44" s="197">
        <v>3</v>
      </c>
      <c r="D44" s="197">
        <v>4</v>
      </c>
      <c r="E44" s="197">
        <v>5</v>
      </c>
      <c r="F44" s="197">
        <v>6</v>
      </c>
      <c r="G44" s="197">
        <v>7</v>
      </c>
      <c r="H44" s="197">
        <v>8</v>
      </c>
      <c r="I44" s="197">
        <v>9</v>
      </c>
      <c r="J44" s="57"/>
    </row>
    <row r="45" spans="1:3" ht="12.75">
      <c r="A45" s="218"/>
      <c r="B45" s="234" t="s">
        <v>450</v>
      </c>
      <c r="C45" s="6"/>
    </row>
    <row r="46" spans="1:10" ht="12.75">
      <c r="A46" s="243">
        <v>1</v>
      </c>
      <c r="B46" s="236" t="s">
        <v>442</v>
      </c>
      <c r="C46" s="205">
        <v>1</v>
      </c>
      <c r="D46" s="218"/>
      <c r="E46" s="218"/>
      <c r="F46" s="218"/>
      <c r="G46" s="218"/>
      <c r="H46" s="218"/>
      <c r="I46" s="218"/>
      <c r="J46" s="218"/>
    </row>
    <row r="47" spans="1:10" ht="12.75">
      <c r="A47" s="243">
        <v>2</v>
      </c>
      <c r="B47" s="236" t="s">
        <v>446</v>
      </c>
      <c r="C47" s="230">
        <v>2</v>
      </c>
      <c r="D47" s="218"/>
      <c r="E47" s="218"/>
      <c r="F47" s="218"/>
      <c r="G47" s="218"/>
      <c r="H47" s="218"/>
      <c r="I47" s="218"/>
      <c r="J47" s="218"/>
    </row>
    <row r="48" spans="1:10" ht="12.75">
      <c r="A48" s="243">
        <v>3</v>
      </c>
      <c r="B48" s="236" t="s">
        <v>447</v>
      </c>
      <c r="C48" s="230">
        <v>5</v>
      </c>
      <c r="D48" s="218"/>
      <c r="E48" s="218"/>
      <c r="F48" s="218"/>
      <c r="G48" s="218"/>
      <c r="H48" s="218"/>
      <c r="I48" s="218"/>
      <c r="J48" s="218"/>
    </row>
    <row r="49" spans="1:10" ht="12.75">
      <c r="A49" s="243">
        <v>4</v>
      </c>
      <c r="B49" s="236" t="s">
        <v>448</v>
      </c>
      <c r="C49" s="230">
        <v>8</v>
      </c>
      <c r="D49" s="218"/>
      <c r="E49" s="218"/>
      <c r="F49" s="218"/>
      <c r="G49" s="218"/>
      <c r="H49" s="218"/>
      <c r="I49" s="218"/>
      <c r="J49" s="218"/>
    </row>
    <row r="50" spans="1:10" ht="12.75">
      <c r="A50" s="243">
        <v>5</v>
      </c>
      <c r="B50" s="236" t="s">
        <v>444</v>
      </c>
      <c r="C50" s="230">
        <v>31</v>
      </c>
      <c r="D50" s="218"/>
      <c r="E50" s="218"/>
      <c r="F50" s="218"/>
      <c r="G50" s="218"/>
      <c r="H50" s="218"/>
      <c r="I50" s="218"/>
      <c r="J50" s="218"/>
    </row>
    <row r="51" spans="1:10" ht="12.75">
      <c r="A51" s="243">
        <v>6</v>
      </c>
      <c r="B51" s="236" t="s">
        <v>445</v>
      </c>
      <c r="C51" s="230">
        <v>89</v>
      </c>
      <c r="D51" s="218"/>
      <c r="E51" s="218"/>
      <c r="F51" s="218"/>
      <c r="G51" s="218"/>
      <c r="H51" s="218"/>
      <c r="I51" s="218"/>
      <c r="J51" s="218"/>
    </row>
    <row r="52" spans="1:10" ht="12.75">
      <c r="A52" s="243">
        <v>7</v>
      </c>
      <c r="B52" s="236" t="s">
        <v>449</v>
      </c>
      <c r="C52" s="230">
        <v>14</v>
      </c>
      <c r="D52" s="218"/>
      <c r="E52" s="218"/>
      <c r="F52" s="218"/>
      <c r="G52" s="218"/>
      <c r="H52" s="218"/>
      <c r="I52" s="218"/>
      <c r="J52" s="218"/>
    </row>
    <row r="53" spans="1:10" ht="12.75">
      <c r="A53" s="243">
        <v>8</v>
      </c>
      <c r="B53" s="236" t="s">
        <v>451</v>
      </c>
      <c r="C53" s="230">
        <v>13</v>
      </c>
      <c r="D53" s="218"/>
      <c r="E53" s="218"/>
      <c r="F53" s="218"/>
      <c r="G53" s="218"/>
      <c r="H53" s="218"/>
      <c r="I53" s="218"/>
      <c r="J53" s="218"/>
    </row>
    <row r="54" spans="1:10" ht="12.75">
      <c r="A54" s="243">
        <v>9</v>
      </c>
      <c r="B54" s="236" t="s">
        <v>452</v>
      </c>
      <c r="C54" s="230">
        <v>23</v>
      </c>
      <c r="D54" s="218"/>
      <c r="E54" s="218"/>
      <c r="F54" s="218"/>
      <c r="G54" s="218"/>
      <c r="H54" s="218"/>
      <c r="I54" s="218"/>
      <c r="J54" s="218"/>
    </row>
    <row r="55" spans="1:10" ht="12.75">
      <c r="A55" s="243">
        <v>10</v>
      </c>
      <c r="B55" s="236" t="s">
        <v>453</v>
      </c>
      <c r="C55" s="230">
        <v>14</v>
      </c>
      <c r="D55" s="218"/>
      <c r="E55" s="218"/>
      <c r="F55" s="218"/>
      <c r="G55" s="218"/>
      <c r="H55" s="218"/>
      <c r="I55" s="218"/>
      <c r="J55" s="218"/>
    </row>
    <row r="56" spans="1:10" ht="12.75">
      <c r="A56" s="243">
        <v>11</v>
      </c>
      <c r="B56" s="236" t="s">
        <v>454</v>
      </c>
      <c r="C56" s="230">
        <v>3</v>
      </c>
      <c r="D56" s="218"/>
      <c r="E56" s="218"/>
      <c r="F56" s="218"/>
      <c r="G56" s="218"/>
      <c r="H56" s="218"/>
      <c r="I56" s="218"/>
      <c r="J56" s="218"/>
    </row>
    <row r="57" spans="1:10" ht="12.75">
      <c r="A57" s="243">
        <v>12</v>
      </c>
      <c r="B57" s="236" t="s">
        <v>458</v>
      </c>
      <c r="C57" s="230">
        <v>1</v>
      </c>
      <c r="D57" s="218"/>
      <c r="E57" s="218"/>
      <c r="F57" s="218"/>
      <c r="G57" s="218"/>
      <c r="H57" s="218"/>
      <c r="I57" s="218"/>
      <c r="J57" s="218"/>
    </row>
    <row r="58" spans="1:10" ht="12.75">
      <c r="A58" s="243">
        <v>13</v>
      </c>
      <c r="B58" s="236" t="s">
        <v>459</v>
      </c>
      <c r="C58" s="230">
        <v>17</v>
      </c>
      <c r="D58" s="218"/>
      <c r="E58" s="218"/>
      <c r="F58" s="218"/>
      <c r="G58" s="218"/>
      <c r="H58" s="218"/>
      <c r="I58" s="218"/>
      <c r="J58" s="218"/>
    </row>
    <row r="59" spans="1:10" ht="12.75">
      <c r="A59" s="243">
        <v>14</v>
      </c>
      <c r="B59" s="236" t="s">
        <v>460</v>
      </c>
      <c r="C59" s="230">
        <v>19</v>
      </c>
      <c r="D59" s="218"/>
      <c r="E59" s="218"/>
      <c r="F59" s="218"/>
      <c r="G59" s="218"/>
      <c r="H59" s="218"/>
      <c r="I59" s="218"/>
      <c r="J59" s="218"/>
    </row>
    <row r="60" spans="1:10" ht="12.75">
      <c r="A60" s="243">
        <v>15</v>
      </c>
      <c r="B60" s="236" t="s">
        <v>461</v>
      </c>
      <c r="C60" s="230">
        <v>36</v>
      </c>
      <c r="D60" s="218"/>
      <c r="E60" s="218"/>
      <c r="F60" s="218"/>
      <c r="G60" s="218"/>
      <c r="H60" s="218"/>
      <c r="I60" s="218"/>
      <c r="J60" s="218"/>
    </row>
    <row r="61" spans="1:10" ht="12.75">
      <c r="A61" s="243">
        <v>16</v>
      </c>
      <c r="B61" s="236" t="s">
        <v>462</v>
      </c>
      <c r="C61" s="230">
        <v>39</v>
      </c>
      <c r="D61" s="218"/>
      <c r="E61" s="218"/>
      <c r="F61" s="218"/>
      <c r="G61" s="218"/>
      <c r="H61" s="218"/>
      <c r="I61" s="218"/>
      <c r="J61" s="218"/>
    </row>
    <row r="62" spans="1:10" ht="12.75">
      <c r="A62" s="243">
        <v>17</v>
      </c>
      <c r="B62" s="236" t="s">
        <v>463</v>
      </c>
      <c r="C62" s="230">
        <v>41</v>
      </c>
      <c r="D62" s="218"/>
      <c r="E62" s="218"/>
      <c r="F62" s="218"/>
      <c r="G62" s="218"/>
      <c r="H62" s="218"/>
      <c r="I62" s="218"/>
      <c r="J62" s="218"/>
    </row>
    <row r="63" spans="1:10" ht="12.75">
      <c r="A63" s="243">
        <v>18</v>
      </c>
      <c r="B63" s="236" t="s">
        <v>464</v>
      </c>
      <c r="C63" s="230">
        <v>43</v>
      </c>
      <c r="D63" s="218"/>
      <c r="E63" s="218"/>
      <c r="F63" s="218"/>
      <c r="G63" s="218"/>
      <c r="H63" s="218"/>
      <c r="I63" s="218"/>
      <c r="J63" s="218"/>
    </row>
    <row r="64" spans="1:10" ht="12.75">
      <c r="A64" s="243">
        <v>19</v>
      </c>
      <c r="B64" s="236" t="s">
        <v>465</v>
      </c>
      <c r="C64" s="230">
        <v>45</v>
      </c>
      <c r="D64" s="218"/>
      <c r="E64" s="218"/>
      <c r="F64" s="218"/>
      <c r="G64" s="218"/>
      <c r="H64" s="218"/>
      <c r="I64" s="218"/>
      <c r="J64" s="218"/>
    </row>
    <row r="65" spans="1:10" ht="12.75">
      <c r="A65" s="243">
        <v>20</v>
      </c>
      <c r="B65" s="236" t="s">
        <v>456</v>
      </c>
      <c r="C65" s="230">
        <v>3</v>
      </c>
      <c r="D65" s="218"/>
      <c r="E65" s="218"/>
      <c r="F65" s="218"/>
      <c r="G65" s="218"/>
      <c r="H65" s="218"/>
      <c r="I65" s="218"/>
      <c r="J65" s="218"/>
    </row>
    <row r="66" spans="1:10" ht="12.75">
      <c r="A66" s="243">
        <v>21</v>
      </c>
      <c r="B66" s="236" t="s">
        <v>457</v>
      </c>
      <c r="C66" s="230">
        <v>5</v>
      </c>
      <c r="D66" s="218"/>
      <c r="E66" s="218"/>
      <c r="F66" s="218"/>
      <c r="G66" s="218"/>
      <c r="H66" s="218"/>
      <c r="I66" s="218"/>
      <c r="J66" s="218"/>
    </row>
    <row r="67" spans="1:10" ht="12.75">
      <c r="A67" s="243">
        <v>22</v>
      </c>
      <c r="B67" s="236" t="s">
        <v>455</v>
      </c>
      <c r="C67" s="205" t="s">
        <v>518</v>
      </c>
      <c r="D67" s="218"/>
      <c r="E67" s="218"/>
      <c r="F67" s="218"/>
      <c r="G67" s="218"/>
      <c r="H67" s="218"/>
      <c r="I67" s="218"/>
      <c r="J67" s="218"/>
    </row>
    <row r="68" spans="1:10" ht="12.75">
      <c r="A68" s="243"/>
      <c r="B68" s="237" t="s">
        <v>466</v>
      </c>
      <c r="C68" s="205"/>
      <c r="D68" s="218">
        <v>22</v>
      </c>
      <c r="E68" s="218"/>
      <c r="F68" s="218"/>
      <c r="G68" s="218"/>
      <c r="H68" s="218"/>
      <c r="I68" s="218"/>
      <c r="J68" s="218"/>
    </row>
    <row r="69" spans="1:10" ht="12.75">
      <c r="A69" s="243"/>
      <c r="B69" s="238" t="s">
        <v>467</v>
      </c>
      <c r="C69" s="205"/>
      <c r="D69" s="218"/>
      <c r="E69" s="218"/>
      <c r="F69" s="218"/>
      <c r="G69" s="218"/>
      <c r="H69" s="218"/>
      <c r="I69" s="218"/>
      <c r="J69" s="218"/>
    </row>
    <row r="70" spans="1:10" ht="12.75">
      <c r="A70" s="243">
        <v>1</v>
      </c>
      <c r="B70" s="239" t="s">
        <v>494</v>
      </c>
      <c r="C70" s="205">
        <v>22</v>
      </c>
      <c r="D70" s="218"/>
      <c r="E70" s="218"/>
      <c r="F70" s="218"/>
      <c r="G70" s="218"/>
      <c r="H70" s="218"/>
      <c r="I70" s="218"/>
      <c r="J70" s="218"/>
    </row>
    <row r="71" spans="1:10" ht="12.75">
      <c r="A71" s="243">
        <v>2</v>
      </c>
      <c r="B71" s="239" t="s">
        <v>493</v>
      </c>
      <c r="C71" s="230">
        <v>7</v>
      </c>
      <c r="D71" s="218"/>
      <c r="E71" s="218"/>
      <c r="F71" s="218"/>
      <c r="G71" s="218"/>
      <c r="H71" s="218"/>
      <c r="I71" s="218"/>
      <c r="J71" s="218"/>
    </row>
    <row r="72" spans="1:10" ht="12.75">
      <c r="A72" s="243">
        <v>3</v>
      </c>
      <c r="B72" s="239" t="s">
        <v>489</v>
      </c>
      <c r="C72" s="230">
        <v>7</v>
      </c>
      <c r="D72" s="218"/>
      <c r="E72" s="218"/>
      <c r="F72" s="218"/>
      <c r="G72" s="218"/>
      <c r="H72" s="218"/>
      <c r="I72" s="218"/>
      <c r="J72" s="218"/>
    </row>
    <row r="73" spans="1:10" ht="12.75">
      <c r="A73" s="243">
        <v>4</v>
      </c>
      <c r="B73" s="239" t="s">
        <v>477</v>
      </c>
      <c r="C73" s="230">
        <v>109</v>
      </c>
      <c r="D73" s="218"/>
      <c r="E73" s="218"/>
      <c r="F73" s="218"/>
      <c r="G73" s="218"/>
      <c r="H73" s="218"/>
      <c r="I73" s="218"/>
      <c r="J73" s="218"/>
    </row>
    <row r="74" spans="1:10" ht="12.75">
      <c r="A74" s="243">
        <v>5</v>
      </c>
      <c r="B74" s="239" t="s">
        <v>478</v>
      </c>
      <c r="C74" s="230">
        <v>29</v>
      </c>
      <c r="D74" s="218"/>
      <c r="E74" s="218"/>
      <c r="F74" s="218"/>
      <c r="G74" s="218"/>
      <c r="H74" s="218"/>
      <c r="I74" s="218"/>
      <c r="J74" s="218"/>
    </row>
    <row r="75" spans="1:10" ht="12.75">
      <c r="A75" s="243">
        <v>6</v>
      </c>
      <c r="B75" s="239" t="s">
        <v>502</v>
      </c>
      <c r="C75" s="205">
        <v>72</v>
      </c>
      <c r="D75" s="218"/>
      <c r="E75" s="218"/>
      <c r="F75" s="218"/>
      <c r="G75" s="218"/>
      <c r="H75" s="218"/>
      <c r="I75" s="218"/>
      <c r="J75" s="218"/>
    </row>
    <row r="76" spans="1:10" ht="12.75">
      <c r="A76" s="243">
        <v>7</v>
      </c>
      <c r="B76" s="239" t="s">
        <v>476</v>
      </c>
      <c r="C76" s="230">
        <v>14</v>
      </c>
      <c r="D76" s="218"/>
      <c r="E76" s="218"/>
      <c r="F76" s="218"/>
      <c r="G76" s="218"/>
      <c r="H76" s="218"/>
      <c r="I76" s="218"/>
      <c r="J76" s="218"/>
    </row>
    <row r="77" spans="1:10" ht="12.75">
      <c r="A77" s="243">
        <v>8</v>
      </c>
      <c r="B77" s="239" t="s">
        <v>497</v>
      </c>
      <c r="C77" s="230">
        <v>22</v>
      </c>
      <c r="D77" s="218"/>
      <c r="E77" s="218"/>
      <c r="F77" s="218"/>
      <c r="G77" s="218"/>
      <c r="H77" s="218"/>
      <c r="I77" s="218"/>
      <c r="J77" s="218"/>
    </row>
    <row r="78" spans="1:10" ht="12.75">
      <c r="A78" s="243">
        <v>9</v>
      </c>
      <c r="B78" s="239" t="s">
        <v>495</v>
      </c>
      <c r="C78" s="230">
        <v>7</v>
      </c>
      <c r="D78" s="218"/>
      <c r="E78" s="218"/>
      <c r="F78" s="218"/>
      <c r="G78" s="218"/>
      <c r="H78" s="218"/>
      <c r="I78" s="218"/>
      <c r="J78" s="218"/>
    </row>
    <row r="79" spans="1:10" ht="12.75">
      <c r="A79" s="243">
        <v>10</v>
      </c>
      <c r="B79" s="239" t="s">
        <v>496</v>
      </c>
      <c r="C79" s="205">
        <v>8</v>
      </c>
      <c r="D79" s="218"/>
      <c r="E79" s="218"/>
      <c r="F79" s="218"/>
      <c r="G79" s="218"/>
      <c r="H79" s="218"/>
      <c r="I79" s="218"/>
      <c r="J79" s="218"/>
    </row>
    <row r="80" spans="1:10" ht="12.75">
      <c r="A80" s="243">
        <v>11</v>
      </c>
      <c r="B80" s="239" t="s">
        <v>498</v>
      </c>
      <c r="C80" s="205">
        <v>34</v>
      </c>
      <c r="D80" s="218"/>
      <c r="E80" s="218"/>
      <c r="F80" s="218"/>
      <c r="G80" s="218"/>
      <c r="H80" s="218"/>
      <c r="I80" s="218"/>
      <c r="J80" s="218"/>
    </row>
    <row r="81" spans="1:10" ht="12.75">
      <c r="A81" s="243">
        <v>12</v>
      </c>
      <c r="B81" s="239" t="s">
        <v>499</v>
      </c>
      <c r="C81" s="230">
        <v>36</v>
      </c>
      <c r="D81" s="218"/>
      <c r="E81" s="218"/>
      <c r="F81" s="218"/>
      <c r="G81" s="218"/>
      <c r="H81" s="218"/>
      <c r="I81" s="218"/>
      <c r="J81" s="218"/>
    </row>
    <row r="82" spans="1:10" ht="12.75">
      <c r="A82" s="243">
        <v>13</v>
      </c>
      <c r="B82" s="239" t="s">
        <v>522</v>
      </c>
      <c r="C82" s="205" t="s">
        <v>520</v>
      </c>
      <c r="D82" s="218"/>
      <c r="E82" s="218"/>
      <c r="F82" s="227"/>
      <c r="G82" s="227"/>
      <c r="H82" s="227"/>
      <c r="I82" s="227" t="s">
        <v>410</v>
      </c>
      <c r="J82" s="227"/>
    </row>
    <row r="83" spans="1:10" ht="12.75">
      <c r="A83" s="243">
        <v>14</v>
      </c>
      <c r="B83" s="239" t="s">
        <v>491</v>
      </c>
      <c r="C83" s="230">
        <v>14</v>
      </c>
      <c r="D83" s="218"/>
      <c r="E83" s="218"/>
      <c r="F83" s="227"/>
      <c r="G83" s="227"/>
      <c r="H83" s="227"/>
      <c r="I83" s="227"/>
      <c r="J83" s="227"/>
    </row>
    <row r="84" spans="1:10" ht="12.75">
      <c r="A84" s="243">
        <v>15</v>
      </c>
      <c r="B84" s="240" t="s">
        <v>472</v>
      </c>
      <c r="C84" s="230">
        <v>100</v>
      </c>
      <c r="D84" s="218"/>
      <c r="E84" s="218"/>
      <c r="F84" s="227"/>
      <c r="G84" s="227"/>
      <c r="H84" s="227"/>
      <c r="I84" s="227"/>
      <c r="J84" s="227"/>
    </row>
    <row r="85" spans="1:10" ht="12.75">
      <c r="A85" s="243">
        <v>16</v>
      </c>
      <c r="B85" s="240" t="s">
        <v>468</v>
      </c>
      <c r="C85" s="230">
        <v>34</v>
      </c>
      <c r="D85" s="218"/>
      <c r="E85" s="218"/>
      <c r="F85" s="227"/>
      <c r="G85" s="227" t="s">
        <v>410</v>
      </c>
      <c r="H85" s="227" t="s">
        <v>410</v>
      </c>
      <c r="I85" s="227" t="s">
        <v>410</v>
      </c>
      <c r="J85" s="227"/>
    </row>
    <row r="86" spans="1:10" ht="12.75">
      <c r="A86" s="243">
        <v>17</v>
      </c>
      <c r="B86" s="240" t="s">
        <v>469</v>
      </c>
      <c r="C86" s="230">
        <v>53</v>
      </c>
      <c r="D86" s="218"/>
      <c r="E86" s="218"/>
      <c r="F86" s="227"/>
      <c r="G86" s="227"/>
      <c r="H86" s="227"/>
      <c r="I86" s="227" t="s">
        <v>410</v>
      </c>
      <c r="J86" s="227"/>
    </row>
    <row r="87" spans="1:10" ht="12.75">
      <c r="A87" s="243">
        <v>18</v>
      </c>
      <c r="B87" s="240" t="s">
        <v>470</v>
      </c>
      <c r="C87" s="230">
        <v>66</v>
      </c>
      <c r="D87" s="218"/>
      <c r="E87" s="218"/>
      <c r="F87" s="227"/>
      <c r="G87" s="227"/>
      <c r="H87" s="227"/>
      <c r="I87" s="227" t="s">
        <v>410</v>
      </c>
      <c r="J87" s="227"/>
    </row>
    <row r="88" spans="1:10" ht="12.75">
      <c r="A88" s="243">
        <v>19</v>
      </c>
      <c r="B88" s="240" t="s">
        <v>471</v>
      </c>
      <c r="C88" s="230">
        <v>98</v>
      </c>
      <c r="D88" s="218"/>
      <c r="E88" s="218"/>
      <c r="F88" s="227"/>
      <c r="G88" s="227"/>
      <c r="H88" s="227"/>
      <c r="I88" s="227"/>
      <c r="J88" s="227"/>
    </row>
    <row r="89" spans="1:10" ht="12.75">
      <c r="A89" s="243">
        <v>20</v>
      </c>
      <c r="B89" s="239" t="s">
        <v>492</v>
      </c>
      <c r="C89" s="205" t="s">
        <v>427</v>
      </c>
      <c r="D89" s="218"/>
      <c r="E89" s="218"/>
      <c r="F89" s="227"/>
      <c r="G89" s="227"/>
      <c r="H89" s="227"/>
      <c r="I89" s="227" t="s">
        <v>410</v>
      </c>
      <c r="J89" s="227"/>
    </row>
    <row r="90" spans="1:10" ht="12.75">
      <c r="A90" s="243">
        <v>21</v>
      </c>
      <c r="B90" s="239" t="s">
        <v>483</v>
      </c>
      <c r="C90" s="230">
        <v>12</v>
      </c>
      <c r="D90" s="218"/>
      <c r="E90" s="218"/>
      <c r="F90" s="227"/>
      <c r="G90" s="227"/>
      <c r="H90" s="227"/>
      <c r="I90" s="227"/>
      <c r="J90" s="227"/>
    </row>
    <row r="91" spans="1:10" ht="12.75">
      <c r="A91" s="243">
        <v>22</v>
      </c>
      <c r="B91" s="239" t="s">
        <v>484</v>
      </c>
      <c r="C91" s="205">
        <v>9</v>
      </c>
      <c r="D91" s="218"/>
      <c r="E91" s="218"/>
      <c r="F91" s="227"/>
      <c r="G91" s="227"/>
      <c r="H91" s="227"/>
      <c r="I91" s="227"/>
      <c r="J91" s="227"/>
    </row>
    <row r="92" spans="1:10" ht="12.75">
      <c r="A92" s="243">
        <v>23</v>
      </c>
      <c r="B92" s="239" t="s">
        <v>500</v>
      </c>
      <c r="C92" s="205">
        <v>100</v>
      </c>
      <c r="D92" s="218"/>
      <c r="E92" s="218"/>
      <c r="F92" s="227"/>
      <c r="G92" s="227" t="s">
        <v>410</v>
      </c>
      <c r="H92" s="227" t="s">
        <v>410</v>
      </c>
      <c r="I92" s="227"/>
      <c r="J92" s="227"/>
    </row>
    <row r="93" spans="1:10" ht="12.75">
      <c r="A93" s="243">
        <v>24</v>
      </c>
      <c r="B93" s="239" t="s">
        <v>488</v>
      </c>
      <c r="C93" s="205">
        <v>98</v>
      </c>
      <c r="D93" s="218"/>
      <c r="E93" s="218"/>
      <c r="F93" s="227"/>
      <c r="G93" s="227" t="s">
        <v>410</v>
      </c>
      <c r="H93" s="227" t="s">
        <v>410</v>
      </c>
      <c r="I93" s="227"/>
      <c r="J93" s="227"/>
    </row>
    <row r="94" spans="1:10" ht="12.75">
      <c r="A94" s="243">
        <v>25</v>
      </c>
      <c r="B94" s="239" t="s">
        <v>485</v>
      </c>
      <c r="C94" s="230">
        <v>12</v>
      </c>
      <c r="D94" s="218"/>
      <c r="E94" s="218"/>
      <c r="F94" s="227"/>
      <c r="G94" s="227" t="s">
        <v>410</v>
      </c>
      <c r="H94" s="227" t="s">
        <v>410</v>
      </c>
      <c r="I94" s="227" t="s">
        <v>410</v>
      </c>
      <c r="J94" s="227"/>
    </row>
    <row r="95" spans="1:10" ht="12.75">
      <c r="A95" s="243">
        <v>26</v>
      </c>
      <c r="B95" s="239" t="s">
        <v>486</v>
      </c>
      <c r="C95" s="205">
        <v>14</v>
      </c>
      <c r="D95" s="218"/>
      <c r="E95" s="218"/>
      <c r="F95" s="227"/>
      <c r="G95" s="227" t="s">
        <v>410</v>
      </c>
      <c r="H95" s="227" t="s">
        <v>410</v>
      </c>
      <c r="I95" s="227" t="s">
        <v>410</v>
      </c>
      <c r="J95" s="227"/>
    </row>
    <row r="96" spans="1:10" ht="12.75">
      <c r="A96" s="243">
        <v>27</v>
      </c>
      <c r="B96" s="239" t="s">
        <v>487</v>
      </c>
      <c r="C96" s="230">
        <v>16</v>
      </c>
      <c r="D96" s="218"/>
      <c r="E96" s="218"/>
      <c r="F96" s="227"/>
      <c r="G96" s="227" t="s">
        <v>410</v>
      </c>
      <c r="H96" s="227" t="s">
        <v>410</v>
      </c>
      <c r="I96" s="227" t="s">
        <v>410</v>
      </c>
      <c r="J96" s="227"/>
    </row>
    <row r="97" spans="1:10" ht="12.75">
      <c r="A97" s="243">
        <v>28</v>
      </c>
      <c r="B97" s="239" t="s">
        <v>473</v>
      </c>
      <c r="C97" s="230">
        <v>7</v>
      </c>
      <c r="D97" s="218"/>
      <c r="E97" s="218"/>
      <c r="F97" s="227"/>
      <c r="G97" s="227"/>
      <c r="H97" s="227"/>
      <c r="I97" s="227"/>
      <c r="J97" s="227"/>
    </row>
    <row r="98" spans="1:10" ht="12.75">
      <c r="A98" s="243">
        <v>29</v>
      </c>
      <c r="B98" s="239" t="s">
        <v>474</v>
      </c>
      <c r="C98" s="230">
        <v>1</v>
      </c>
      <c r="D98" s="218"/>
      <c r="E98" s="218"/>
      <c r="F98" s="227"/>
      <c r="G98" s="227"/>
      <c r="H98" s="227"/>
      <c r="I98" s="227"/>
      <c r="J98" s="227"/>
    </row>
    <row r="99" spans="1:10" ht="12.75">
      <c r="A99" s="243">
        <v>30</v>
      </c>
      <c r="B99" s="239" t="s">
        <v>475</v>
      </c>
      <c r="C99" s="230">
        <v>15</v>
      </c>
      <c r="D99" s="218"/>
      <c r="E99" s="218"/>
      <c r="F99" s="227"/>
      <c r="G99" s="227"/>
      <c r="H99" s="227"/>
      <c r="I99" s="227"/>
      <c r="J99" s="227"/>
    </row>
    <row r="100" spans="1:10" ht="12.75">
      <c r="A100" s="243">
        <v>31</v>
      </c>
      <c r="B100" s="239" t="s">
        <v>501</v>
      </c>
      <c r="C100" s="230">
        <v>4</v>
      </c>
      <c r="D100" s="218"/>
      <c r="E100" s="218"/>
      <c r="F100" s="227"/>
      <c r="G100" s="227"/>
      <c r="H100" s="227"/>
      <c r="I100" s="227"/>
      <c r="J100" s="227"/>
    </row>
    <row r="101" spans="1:10" ht="12.75">
      <c r="A101" s="243">
        <v>32</v>
      </c>
      <c r="B101" s="239" t="s">
        <v>480</v>
      </c>
      <c r="C101" s="205" t="s">
        <v>519</v>
      </c>
      <c r="D101" s="218"/>
      <c r="E101" s="218"/>
      <c r="F101" s="227"/>
      <c r="G101" s="227"/>
      <c r="H101" s="227"/>
      <c r="I101" s="227"/>
      <c r="J101" s="227"/>
    </row>
    <row r="102" spans="1:10" ht="12.75">
      <c r="A102" s="243">
        <v>33</v>
      </c>
      <c r="B102" s="239" t="s">
        <v>481</v>
      </c>
      <c r="C102" s="230">
        <v>117</v>
      </c>
      <c r="D102" s="218"/>
      <c r="E102" s="218"/>
      <c r="F102" s="227"/>
      <c r="G102" s="227"/>
      <c r="H102" s="227"/>
      <c r="I102" s="227" t="s">
        <v>410</v>
      </c>
      <c r="J102" s="227"/>
    </row>
    <row r="103" spans="1:10" ht="12.75">
      <c r="A103" s="243">
        <v>34</v>
      </c>
      <c r="B103" s="239" t="s">
        <v>479</v>
      </c>
      <c r="C103" s="230">
        <v>31</v>
      </c>
      <c r="D103" s="218"/>
      <c r="E103" s="218"/>
      <c r="F103" s="227"/>
      <c r="G103" s="227" t="s">
        <v>410</v>
      </c>
      <c r="H103" s="227" t="s">
        <v>410</v>
      </c>
      <c r="I103" s="227"/>
      <c r="J103" s="227"/>
    </row>
    <row r="104" spans="1:10" ht="12.75">
      <c r="A104" s="243">
        <v>35</v>
      </c>
      <c r="B104" s="239" t="s">
        <v>490</v>
      </c>
      <c r="C104" s="205">
        <v>7</v>
      </c>
      <c r="D104" s="218"/>
      <c r="E104" s="218"/>
      <c r="F104" s="227"/>
      <c r="G104" s="227"/>
      <c r="H104" s="227"/>
      <c r="I104" s="227"/>
      <c r="J104" s="227"/>
    </row>
    <row r="105" spans="1:10" ht="12.75">
      <c r="A105" s="243">
        <v>36</v>
      </c>
      <c r="B105" s="241" t="s">
        <v>428</v>
      </c>
      <c r="C105" s="230">
        <v>1</v>
      </c>
      <c r="D105" s="228" t="s">
        <v>410</v>
      </c>
      <c r="E105" s="228" t="s">
        <v>410</v>
      </c>
      <c r="F105" s="228" t="s">
        <v>410</v>
      </c>
      <c r="G105" s="228" t="s">
        <v>410</v>
      </c>
      <c r="H105" s="228" t="s">
        <v>410</v>
      </c>
      <c r="I105" s="229"/>
      <c r="J105" s="235"/>
    </row>
    <row r="106" spans="1:10" ht="12.75">
      <c r="A106" s="243">
        <v>37</v>
      </c>
      <c r="B106" s="241" t="s">
        <v>428</v>
      </c>
      <c r="C106" s="230">
        <v>3</v>
      </c>
      <c r="D106" s="228" t="s">
        <v>410</v>
      </c>
      <c r="E106" s="228" t="s">
        <v>410</v>
      </c>
      <c r="F106" s="228" t="s">
        <v>410</v>
      </c>
      <c r="G106" s="228" t="s">
        <v>410</v>
      </c>
      <c r="H106" s="228" t="s">
        <v>410</v>
      </c>
      <c r="I106" s="229"/>
      <c r="J106" s="235"/>
    </row>
    <row r="107" spans="1:10" ht="12.75">
      <c r="A107" s="243">
        <v>38</v>
      </c>
      <c r="B107" s="241" t="s">
        <v>428</v>
      </c>
      <c r="C107" s="230">
        <v>5</v>
      </c>
      <c r="D107" s="228" t="s">
        <v>410</v>
      </c>
      <c r="E107" s="228" t="s">
        <v>410</v>
      </c>
      <c r="F107" s="228" t="s">
        <v>410</v>
      </c>
      <c r="G107" s="228" t="s">
        <v>410</v>
      </c>
      <c r="H107" s="228" t="s">
        <v>410</v>
      </c>
      <c r="I107" s="229"/>
      <c r="J107" s="235"/>
    </row>
    <row r="108" spans="1:10" ht="12.75">
      <c r="A108" s="243">
        <v>39</v>
      </c>
      <c r="B108" s="241" t="s">
        <v>428</v>
      </c>
      <c r="C108" s="230">
        <v>6</v>
      </c>
      <c r="D108" s="228" t="s">
        <v>410</v>
      </c>
      <c r="E108" s="228" t="s">
        <v>410</v>
      </c>
      <c r="F108" s="228" t="s">
        <v>410</v>
      </c>
      <c r="G108" s="228" t="s">
        <v>410</v>
      </c>
      <c r="H108" s="228" t="s">
        <v>410</v>
      </c>
      <c r="I108" s="229"/>
      <c r="J108" s="235"/>
    </row>
    <row r="109" spans="1:10" ht="12.75">
      <c r="A109" s="243">
        <v>40</v>
      </c>
      <c r="B109" s="241" t="s">
        <v>428</v>
      </c>
      <c r="C109" s="230">
        <v>7</v>
      </c>
      <c r="D109" s="228" t="s">
        <v>410</v>
      </c>
      <c r="E109" s="228" t="s">
        <v>410</v>
      </c>
      <c r="F109" s="228" t="s">
        <v>410</v>
      </c>
      <c r="G109" s="228" t="s">
        <v>410</v>
      </c>
      <c r="H109" s="228" t="s">
        <v>410</v>
      </c>
      <c r="I109" s="229"/>
      <c r="J109" s="235"/>
    </row>
    <row r="110" spans="1:10" ht="12.75">
      <c r="A110" s="243">
        <v>41</v>
      </c>
      <c r="B110" s="241" t="s">
        <v>428</v>
      </c>
      <c r="C110" s="230">
        <v>8</v>
      </c>
      <c r="D110" s="228" t="s">
        <v>410</v>
      </c>
      <c r="E110" s="228" t="s">
        <v>410</v>
      </c>
      <c r="F110" s="228" t="s">
        <v>410</v>
      </c>
      <c r="G110" s="228" t="s">
        <v>410</v>
      </c>
      <c r="H110" s="228" t="s">
        <v>410</v>
      </c>
      <c r="I110" s="229"/>
      <c r="J110" s="235"/>
    </row>
    <row r="111" spans="1:10" ht="12.75">
      <c r="A111" s="243">
        <v>42</v>
      </c>
      <c r="B111" s="241" t="s">
        <v>428</v>
      </c>
      <c r="C111" s="230">
        <v>10</v>
      </c>
      <c r="D111" s="228" t="s">
        <v>410</v>
      </c>
      <c r="E111" s="228" t="s">
        <v>410</v>
      </c>
      <c r="F111" s="228" t="s">
        <v>410</v>
      </c>
      <c r="G111" s="228" t="s">
        <v>410</v>
      </c>
      <c r="H111" s="228" t="s">
        <v>410</v>
      </c>
      <c r="I111" s="229"/>
      <c r="J111" s="235"/>
    </row>
    <row r="112" spans="1:10" ht="12.75">
      <c r="A112" s="243">
        <v>43</v>
      </c>
      <c r="B112" s="241" t="s">
        <v>428</v>
      </c>
      <c r="C112" s="230">
        <v>14</v>
      </c>
      <c r="D112" s="228" t="s">
        <v>410</v>
      </c>
      <c r="E112" s="228" t="s">
        <v>410</v>
      </c>
      <c r="F112" s="228" t="s">
        <v>410</v>
      </c>
      <c r="G112" s="228" t="s">
        <v>410</v>
      </c>
      <c r="H112" s="228" t="s">
        <v>410</v>
      </c>
      <c r="I112" s="229"/>
      <c r="J112" s="235"/>
    </row>
    <row r="113" spans="1:10" ht="12.75">
      <c r="A113" s="243">
        <v>44</v>
      </c>
      <c r="B113" s="241" t="s">
        <v>428</v>
      </c>
      <c r="C113" s="231" t="s">
        <v>430</v>
      </c>
      <c r="D113" s="228" t="s">
        <v>410</v>
      </c>
      <c r="E113" s="228" t="s">
        <v>410</v>
      </c>
      <c r="F113" s="228" t="s">
        <v>410</v>
      </c>
      <c r="G113" s="228" t="s">
        <v>410</v>
      </c>
      <c r="H113" s="228" t="s">
        <v>410</v>
      </c>
      <c r="I113" s="229"/>
      <c r="J113" s="235"/>
    </row>
    <row r="114" spans="1:10" ht="12.75">
      <c r="A114" s="243">
        <v>45</v>
      </c>
      <c r="B114" s="241" t="s">
        <v>428</v>
      </c>
      <c r="C114" s="230">
        <v>18</v>
      </c>
      <c r="D114" s="228" t="s">
        <v>410</v>
      </c>
      <c r="E114" s="228" t="s">
        <v>410</v>
      </c>
      <c r="F114" s="228" t="s">
        <v>410</v>
      </c>
      <c r="G114" s="228" t="s">
        <v>410</v>
      </c>
      <c r="H114" s="228" t="s">
        <v>410</v>
      </c>
      <c r="I114" s="229"/>
      <c r="J114" s="235"/>
    </row>
    <row r="115" spans="1:10" ht="12.75">
      <c r="A115" s="243">
        <v>46</v>
      </c>
      <c r="B115" s="241" t="s">
        <v>428</v>
      </c>
      <c r="C115" s="232" t="s">
        <v>431</v>
      </c>
      <c r="D115" s="228" t="s">
        <v>410</v>
      </c>
      <c r="E115" s="228" t="s">
        <v>410</v>
      </c>
      <c r="F115" s="228" t="s">
        <v>410</v>
      </c>
      <c r="G115" s="228" t="s">
        <v>410</v>
      </c>
      <c r="H115" s="228" t="s">
        <v>410</v>
      </c>
      <c r="I115" s="229"/>
      <c r="J115" s="235" t="s">
        <v>429</v>
      </c>
    </row>
    <row r="116" spans="1:10" ht="12.75">
      <c r="A116" s="243">
        <v>47</v>
      </c>
      <c r="B116" s="241" t="s">
        <v>432</v>
      </c>
      <c r="C116" s="230">
        <v>2</v>
      </c>
      <c r="D116" s="228" t="s">
        <v>410</v>
      </c>
      <c r="E116" s="228" t="s">
        <v>410</v>
      </c>
      <c r="F116" s="228" t="s">
        <v>410</v>
      </c>
      <c r="G116" s="228" t="s">
        <v>410</v>
      </c>
      <c r="H116" s="228" t="s">
        <v>410</v>
      </c>
      <c r="I116" s="229"/>
      <c r="J116" s="235"/>
    </row>
    <row r="117" spans="1:10" ht="12.75">
      <c r="A117" s="243">
        <v>48</v>
      </c>
      <c r="B117" s="241" t="s">
        <v>432</v>
      </c>
      <c r="C117" s="230">
        <v>4</v>
      </c>
      <c r="D117" s="228" t="s">
        <v>410</v>
      </c>
      <c r="E117" s="228" t="s">
        <v>410</v>
      </c>
      <c r="F117" s="228" t="s">
        <v>410</v>
      </c>
      <c r="G117" s="228" t="s">
        <v>410</v>
      </c>
      <c r="H117" s="228" t="s">
        <v>410</v>
      </c>
      <c r="I117" s="229"/>
      <c r="J117" s="235"/>
    </row>
    <row r="118" spans="1:10" ht="12.75">
      <c r="A118" s="243">
        <v>49</v>
      </c>
      <c r="B118" s="239" t="s">
        <v>506</v>
      </c>
      <c r="C118" s="204">
        <v>2</v>
      </c>
      <c r="D118" s="228"/>
      <c r="E118" s="228" t="s">
        <v>410</v>
      </c>
      <c r="F118" s="228" t="s">
        <v>410</v>
      </c>
      <c r="G118" s="228" t="s">
        <v>410</v>
      </c>
      <c r="H118" s="228" t="s">
        <v>410</v>
      </c>
      <c r="I118" s="227"/>
      <c r="J118" s="227"/>
    </row>
    <row r="119" spans="1:10" ht="12.75">
      <c r="A119" s="244">
        <v>50</v>
      </c>
      <c r="B119" s="239" t="s">
        <v>506</v>
      </c>
      <c r="C119" s="204">
        <v>4</v>
      </c>
      <c r="D119" s="228"/>
      <c r="E119" s="228" t="s">
        <v>410</v>
      </c>
      <c r="F119" s="228" t="s">
        <v>410</v>
      </c>
      <c r="G119" s="228" t="s">
        <v>410</v>
      </c>
      <c r="H119" s="228" t="s">
        <v>410</v>
      </c>
      <c r="I119" s="227"/>
      <c r="J119" s="227"/>
    </row>
    <row r="120" spans="1:10" ht="12.75">
      <c r="A120" s="244">
        <v>51</v>
      </c>
      <c r="B120" s="239" t="s">
        <v>507</v>
      </c>
      <c r="C120" s="204">
        <v>85</v>
      </c>
      <c r="D120" s="228"/>
      <c r="E120" s="228" t="s">
        <v>410</v>
      </c>
      <c r="F120" s="228" t="s">
        <v>410</v>
      </c>
      <c r="G120" s="228" t="s">
        <v>410</v>
      </c>
      <c r="H120" s="228" t="s">
        <v>410</v>
      </c>
      <c r="I120" s="227"/>
      <c r="J120" s="227"/>
    </row>
    <row r="121" spans="1:10" ht="12.75">
      <c r="A121" s="243">
        <v>52</v>
      </c>
      <c r="B121" s="239" t="s">
        <v>507</v>
      </c>
      <c r="C121" s="204">
        <v>87</v>
      </c>
      <c r="D121" s="228"/>
      <c r="E121" s="228" t="s">
        <v>410</v>
      </c>
      <c r="F121" s="228" t="s">
        <v>410</v>
      </c>
      <c r="G121" s="228" t="s">
        <v>410</v>
      </c>
      <c r="H121" s="228" t="s">
        <v>410</v>
      </c>
      <c r="I121" s="227"/>
      <c r="J121" s="227"/>
    </row>
    <row r="122" spans="1:10" ht="12.75">
      <c r="A122" s="243">
        <v>53</v>
      </c>
      <c r="B122" s="239" t="s">
        <v>508</v>
      </c>
      <c r="C122" s="204">
        <v>3</v>
      </c>
      <c r="D122" s="228"/>
      <c r="E122" s="228" t="s">
        <v>410</v>
      </c>
      <c r="F122" s="228" t="s">
        <v>410</v>
      </c>
      <c r="G122" s="228" t="s">
        <v>410</v>
      </c>
      <c r="H122" s="228" t="s">
        <v>410</v>
      </c>
      <c r="I122" s="227"/>
      <c r="J122" s="227"/>
    </row>
    <row r="123" spans="1:10" ht="12.75">
      <c r="A123" s="243">
        <v>54</v>
      </c>
      <c r="B123" s="239" t="s">
        <v>509</v>
      </c>
      <c r="C123" s="204">
        <v>4</v>
      </c>
      <c r="D123" s="228"/>
      <c r="E123" s="228" t="s">
        <v>410</v>
      </c>
      <c r="F123" s="228" t="s">
        <v>410</v>
      </c>
      <c r="G123" s="228" t="s">
        <v>410</v>
      </c>
      <c r="H123" s="228" t="s">
        <v>410</v>
      </c>
      <c r="I123" s="227"/>
      <c r="J123" s="227"/>
    </row>
    <row r="124" spans="1:10" ht="12.75">
      <c r="A124" s="243">
        <v>55</v>
      </c>
      <c r="B124" s="239" t="s">
        <v>509</v>
      </c>
      <c r="C124" s="204">
        <v>5</v>
      </c>
      <c r="D124" s="228"/>
      <c r="E124" s="228" t="s">
        <v>410</v>
      </c>
      <c r="F124" s="228" t="s">
        <v>410</v>
      </c>
      <c r="G124" s="228" t="s">
        <v>410</v>
      </c>
      <c r="H124" s="228" t="s">
        <v>410</v>
      </c>
      <c r="I124" s="227"/>
      <c r="J124" s="227"/>
    </row>
    <row r="125" spans="1:10" ht="12.75">
      <c r="A125" s="243">
        <v>56</v>
      </c>
      <c r="B125" s="239" t="s">
        <v>509</v>
      </c>
      <c r="C125" s="204">
        <v>6</v>
      </c>
      <c r="D125" s="228"/>
      <c r="E125" s="228" t="s">
        <v>410</v>
      </c>
      <c r="F125" s="228" t="s">
        <v>410</v>
      </c>
      <c r="G125" s="228" t="s">
        <v>410</v>
      </c>
      <c r="H125" s="228" t="s">
        <v>410</v>
      </c>
      <c r="I125" s="227"/>
      <c r="J125" s="227"/>
    </row>
    <row r="126" spans="1:10" ht="12.75">
      <c r="A126" s="243">
        <v>57</v>
      </c>
      <c r="B126" s="239" t="s">
        <v>509</v>
      </c>
      <c r="C126" s="204">
        <v>7</v>
      </c>
      <c r="D126" s="228"/>
      <c r="E126" s="228" t="s">
        <v>410</v>
      </c>
      <c r="F126" s="228" t="s">
        <v>410</v>
      </c>
      <c r="G126" s="228" t="s">
        <v>410</v>
      </c>
      <c r="H126" s="228" t="s">
        <v>410</v>
      </c>
      <c r="I126" s="227"/>
      <c r="J126" s="227"/>
    </row>
    <row r="127" spans="1:10" ht="12.75">
      <c r="A127" s="243">
        <v>58</v>
      </c>
      <c r="B127" s="239" t="s">
        <v>510</v>
      </c>
      <c r="C127" s="204">
        <v>3</v>
      </c>
      <c r="D127" s="228"/>
      <c r="E127" s="228" t="s">
        <v>410</v>
      </c>
      <c r="F127" s="228" t="s">
        <v>410</v>
      </c>
      <c r="G127" s="228" t="s">
        <v>410</v>
      </c>
      <c r="H127" s="228" t="s">
        <v>410</v>
      </c>
      <c r="I127" s="227"/>
      <c r="J127" s="227"/>
    </row>
    <row r="128" spans="1:10" ht="12.75">
      <c r="A128" s="243">
        <v>59</v>
      </c>
      <c r="B128" s="239" t="s">
        <v>510</v>
      </c>
      <c r="C128" s="204">
        <v>4</v>
      </c>
      <c r="D128" s="228"/>
      <c r="E128" s="228" t="s">
        <v>410</v>
      </c>
      <c r="F128" s="228" t="s">
        <v>410</v>
      </c>
      <c r="G128" s="228" t="s">
        <v>410</v>
      </c>
      <c r="H128" s="228" t="s">
        <v>410</v>
      </c>
      <c r="I128" s="227"/>
      <c r="J128" s="227"/>
    </row>
    <row r="129" spans="1:10" ht="12.75">
      <c r="A129" s="243">
        <v>60</v>
      </c>
      <c r="B129" s="239" t="s">
        <v>510</v>
      </c>
      <c r="C129" s="204">
        <v>8</v>
      </c>
      <c r="D129" s="228"/>
      <c r="E129" s="228" t="s">
        <v>410</v>
      </c>
      <c r="F129" s="228" t="s">
        <v>410</v>
      </c>
      <c r="G129" s="228" t="s">
        <v>410</v>
      </c>
      <c r="H129" s="228" t="s">
        <v>410</v>
      </c>
      <c r="I129" s="218"/>
      <c r="J129" s="218"/>
    </row>
    <row r="130" spans="1:10" ht="12.75">
      <c r="A130" s="243">
        <v>61</v>
      </c>
      <c r="B130" s="239" t="s">
        <v>510</v>
      </c>
      <c r="C130" s="204">
        <v>9</v>
      </c>
      <c r="D130" s="228"/>
      <c r="E130" s="228" t="s">
        <v>410</v>
      </c>
      <c r="F130" s="228" t="s">
        <v>410</v>
      </c>
      <c r="G130" s="228" t="s">
        <v>410</v>
      </c>
      <c r="H130" s="228" t="s">
        <v>410</v>
      </c>
      <c r="I130" s="218"/>
      <c r="J130" s="218"/>
    </row>
    <row r="131" spans="1:10" ht="12.75">
      <c r="A131" s="229">
        <v>62</v>
      </c>
      <c r="B131" s="239" t="s">
        <v>510</v>
      </c>
      <c r="C131" s="204">
        <v>12</v>
      </c>
      <c r="D131" s="228"/>
      <c r="E131" s="228" t="s">
        <v>410</v>
      </c>
      <c r="F131" s="228" t="s">
        <v>410</v>
      </c>
      <c r="G131" s="228" t="s">
        <v>410</v>
      </c>
      <c r="H131" s="228" t="s">
        <v>410</v>
      </c>
      <c r="I131" s="218"/>
      <c r="J131" s="218"/>
    </row>
    <row r="132" spans="1:10" ht="12.75">
      <c r="A132" s="229">
        <v>63</v>
      </c>
      <c r="B132" s="239" t="s">
        <v>511</v>
      </c>
      <c r="C132" s="233" t="s">
        <v>512</v>
      </c>
      <c r="D132" s="228"/>
      <c r="E132" s="228" t="s">
        <v>410</v>
      </c>
      <c r="F132" s="228" t="s">
        <v>410</v>
      </c>
      <c r="G132" s="228" t="s">
        <v>410</v>
      </c>
      <c r="H132" s="228" t="s">
        <v>410</v>
      </c>
      <c r="I132" s="218"/>
      <c r="J132" s="218"/>
    </row>
    <row r="133" spans="1:10" ht="12.75">
      <c r="A133" s="229">
        <v>64</v>
      </c>
      <c r="B133" s="239" t="s">
        <v>513</v>
      </c>
      <c r="C133" s="204">
        <v>5</v>
      </c>
      <c r="D133" s="228"/>
      <c r="E133" s="228" t="s">
        <v>410</v>
      </c>
      <c r="F133" s="228" t="s">
        <v>410</v>
      </c>
      <c r="G133" s="228" t="s">
        <v>410</v>
      </c>
      <c r="H133" s="228" t="s">
        <v>410</v>
      </c>
      <c r="I133" s="218"/>
      <c r="J133" s="218"/>
    </row>
    <row r="134" spans="1:10" ht="12.75">
      <c r="A134" s="229">
        <v>65</v>
      </c>
      <c r="B134" s="239" t="s">
        <v>513</v>
      </c>
      <c r="C134" s="204">
        <v>7</v>
      </c>
      <c r="D134" s="228"/>
      <c r="E134" s="228" t="s">
        <v>410</v>
      </c>
      <c r="F134" s="228" t="s">
        <v>410</v>
      </c>
      <c r="G134" s="228" t="s">
        <v>410</v>
      </c>
      <c r="H134" s="228" t="s">
        <v>410</v>
      </c>
      <c r="I134" s="218"/>
      <c r="J134" s="218"/>
    </row>
    <row r="135" spans="1:10" ht="12.75">
      <c r="A135" s="229">
        <v>66</v>
      </c>
      <c r="B135" s="239" t="s">
        <v>513</v>
      </c>
      <c r="C135" s="204">
        <v>9</v>
      </c>
      <c r="D135" s="228"/>
      <c r="E135" s="228" t="s">
        <v>410</v>
      </c>
      <c r="F135" s="228" t="s">
        <v>410</v>
      </c>
      <c r="G135" s="228" t="s">
        <v>410</v>
      </c>
      <c r="H135" s="228" t="s">
        <v>410</v>
      </c>
      <c r="I135" s="218"/>
      <c r="J135" s="218"/>
    </row>
    <row r="136" spans="1:10" ht="12.75">
      <c r="A136" s="229">
        <v>67</v>
      </c>
      <c r="B136" s="239" t="s">
        <v>514</v>
      </c>
      <c r="C136" s="204">
        <v>14</v>
      </c>
      <c r="D136" s="228"/>
      <c r="E136" s="228" t="s">
        <v>410</v>
      </c>
      <c r="F136" s="228" t="s">
        <v>410</v>
      </c>
      <c r="G136" s="228" t="s">
        <v>410</v>
      </c>
      <c r="H136" s="228" t="s">
        <v>410</v>
      </c>
      <c r="I136" s="218"/>
      <c r="J136" s="218"/>
    </row>
    <row r="137" spans="1:10" ht="12.75">
      <c r="A137" s="229">
        <v>68</v>
      </c>
      <c r="B137" s="239" t="s">
        <v>514</v>
      </c>
      <c r="C137" s="204">
        <v>18</v>
      </c>
      <c r="D137" s="228"/>
      <c r="E137" s="228" t="s">
        <v>410</v>
      </c>
      <c r="F137" s="228" t="s">
        <v>410</v>
      </c>
      <c r="G137" s="228" t="s">
        <v>410</v>
      </c>
      <c r="H137" s="228" t="s">
        <v>410</v>
      </c>
      <c r="I137" s="218"/>
      <c r="J137" s="218"/>
    </row>
    <row r="138" spans="1:10" ht="12.75">
      <c r="A138" s="229">
        <v>69</v>
      </c>
      <c r="B138" s="239" t="s">
        <v>515</v>
      </c>
      <c r="C138" s="204">
        <v>13</v>
      </c>
      <c r="D138" s="228"/>
      <c r="E138" s="228" t="s">
        <v>410</v>
      </c>
      <c r="F138" s="228" t="s">
        <v>410</v>
      </c>
      <c r="G138" s="228" t="s">
        <v>410</v>
      </c>
      <c r="H138" s="228" t="s">
        <v>410</v>
      </c>
      <c r="I138" s="218"/>
      <c r="J138" s="218"/>
    </row>
    <row r="139" spans="1:10" ht="12.75">
      <c r="A139" s="229">
        <v>70</v>
      </c>
      <c r="B139" s="239" t="s">
        <v>515</v>
      </c>
      <c r="C139" s="204">
        <v>17</v>
      </c>
      <c r="D139" s="228"/>
      <c r="E139" s="228" t="s">
        <v>410</v>
      </c>
      <c r="F139" s="228" t="s">
        <v>410</v>
      </c>
      <c r="G139" s="228" t="s">
        <v>410</v>
      </c>
      <c r="H139" s="228" t="s">
        <v>410</v>
      </c>
      <c r="I139" s="218"/>
      <c r="J139" s="218"/>
    </row>
    <row r="140" spans="1:10" ht="12.75">
      <c r="A140" s="229">
        <v>71</v>
      </c>
      <c r="B140" s="239" t="s">
        <v>515</v>
      </c>
      <c r="C140" s="204">
        <v>19</v>
      </c>
      <c r="D140" s="228"/>
      <c r="E140" s="228" t="s">
        <v>410</v>
      </c>
      <c r="F140" s="228" t="s">
        <v>410</v>
      </c>
      <c r="G140" s="228" t="s">
        <v>410</v>
      </c>
      <c r="H140" s="228" t="s">
        <v>410</v>
      </c>
      <c r="I140" s="218"/>
      <c r="J140" s="218"/>
    </row>
    <row r="141" spans="1:10" ht="12.75">
      <c r="A141" s="229">
        <v>72</v>
      </c>
      <c r="B141" s="239" t="s">
        <v>516</v>
      </c>
      <c r="C141" s="204">
        <v>10</v>
      </c>
      <c r="D141" s="228"/>
      <c r="E141" s="228" t="s">
        <v>410</v>
      </c>
      <c r="F141" s="228" t="s">
        <v>410</v>
      </c>
      <c r="G141" s="228" t="s">
        <v>410</v>
      </c>
      <c r="H141" s="228" t="s">
        <v>410</v>
      </c>
      <c r="I141" s="218"/>
      <c r="J141" s="218"/>
    </row>
    <row r="142" spans="1:10" ht="12.75">
      <c r="A142" s="229">
        <v>73</v>
      </c>
      <c r="B142" s="239" t="s">
        <v>516</v>
      </c>
      <c r="C142" s="204">
        <v>13</v>
      </c>
      <c r="D142" s="228"/>
      <c r="E142" s="228" t="s">
        <v>410</v>
      </c>
      <c r="F142" s="228" t="s">
        <v>410</v>
      </c>
      <c r="G142" s="228" t="s">
        <v>410</v>
      </c>
      <c r="H142" s="228" t="s">
        <v>410</v>
      </c>
      <c r="I142" s="218"/>
      <c r="J142" s="218"/>
    </row>
    <row r="143" spans="1:10" ht="12.75">
      <c r="A143" s="229">
        <v>74</v>
      </c>
      <c r="B143" s="239" t="s">
        <v>516</v>
      </c>
      <c r="C143" s="204">
        <v>14</v>
      </c>
      <c r="D143" s="228"/>
      <c r="E143" s="228" t="s">
        <v>410</v>
      </c>
      <c r="F143" s="228" t="s">
        <v>410</v>
      </c>
      <c r="G143" s="228" t="s">
        <v>410</v>
      </c>
      <c r="H143" s="228" t="s">
        <v>410</v>
      </c>
      <c r="I143" s="218"/>
      <c r="J143" s="218"/>
    </row>
    <row r="144" spans="1:10" ht="12.75">
      <c r="A144" s="229">
        <v>75</v>
      </c>
      <c r="B144" s="239" t="s">
        <v>516</v>
      </c>
      <c r="C144" s="204">
        <v>15</v>
      </c>
      <c r="D144" s="228"/>
      <c r="E144" s="228" t="s">
        <v>410</v>
      </c>
      <c r="F144" s="228" t="s">
        <v>410</v>
      </c>
      <c r="G144" s="228" t="s">
        <v>410</v>
      </c>
      <c r="H144" s="228" t="s">
        <v>410</v>
      </c>
      <c r="I144" s="218"/>
      <c r="J144" s="218"/>
    </row>
    <row r="145" spans="1:10" ht="12.75">
      <c r="A145" s="229">
        <v>76</v>
      </c>
      <c r="B145" s="239" t="s">
        <v>516</v>
      </c>
      <c r="C145" s="204">
        <v>24</v>
      </c>
      <c r="D145" s="228"/>
      <c r="E145" s="228" t="s">
        <v>410</v>
      </c>
      <c r="F145" s="228" t="s">
        <v>410</v>
      </c>
      <c r="G145" s="228" t="s">
        <v>410</v>
      </c>
      <c r="H145" s="228" t="s">
        <v>410</v>
      </c>
      <c r="I145" s="218"/>
      <c r="J145" s="218"/>
    </row>
    <row r="146" spans="1:10" ht="12.75">
      <c r="A146" s="229">
        <v>77</v>
      </c>
      <c r="B146" s="239" t="s">
        <v>516</v>
      </c>
      <c r="C146" s="204">
        <v>26</v>
      </c>
      <c r="D146" s="228"/>
      <c r="E146" s="228" t="s">
        <v>410</v>
      </c>
      <c r="F146" s="228" t="s">
        <v>410</v>
      </c>
      <c r="G146" s="228" t="s">
        <v>410</v>
      </c>
      <c r="H146" s="228" t="s">
        <v>410</v>
      </c>
      <c r="I146" s="218"/>
      <c r="J146" s="218"/>
    </row>
    <row r="147" spans="1:10" ht="12.75">
      <c r="A147" s="229">
        <v>78</v>
      </c>
      <c r="B147" s="239" t="s">
        <v>516</v>
      </c>
      <c r="C147" s="204">
        <v>28</v>
      </c>
      <c r="D147" s="228"/>
      <c r="E147" s="228" t="s">
        <v>410</v>
      </c>
      <c r="F147" s="228" t="s">
        <v>410</v>
      </c>
      <c r="G147" s="228" t="s">
        <v>410</v>
      </c>
      <c r="H147" s="228" t="s">
        <v>410</v>
      </c>
      <c r="I147" s="218"/>
      <c r="J147" s="218"/>
    </row>
    <row r="148" spans="1:10" ht="12.75">
      <c r="A148" s="229">
        <v>79</v>
      </c>
      <c r="B148" s="239" t="s">
        <v>516</v>
      </c>
      <c r="C148" s="204">
        <v>30</v>
      </c>
      <c r="D148" s="228"/>
      <c r="E148" s="228" t="s">
        <v>410</v>
      </c>
      <c r="F148" s="228" t="s">
        <v>410</v>
      </c>
      <c r="G148" s="228" t="s">
        <v>410</v>
      </c>
      <c r="H148" s="228" t="s">
        <v>410</v>
      </c>
      <c r="I148" s="218"/>
      <c r="J148" s="218"/>
    </row>
    <row r="149" spans="1:10" ht="12.75">
      <c r="A149" s="229">
        <v>80</v>
      </c>
      <c r="B149" s="239" t="s">
        <v>517</v>
      </c>
      <c r="C149" s="204">
        <v>67</v>
      </c>
      <c r="D149" s="228"/>
      <c r="E149" s="228" t="s">
        <v>410</v>
      </c>
      <c r="F149" s="228" t="s">
        <v>410</v>
      </c>
      <c r="G149" s="228" t="s">
        <v>410</v>
      </c>
      <c r="H149" s="228" t="s">
        <v>410</v>
      </c>
      <c r="I149" s="218"/>
      <c r="J149" s="218"/>
    </row>
    <row r="150" spans="1:10" ht="12.75">
      <c r="A150" s="229">
        <v>81</v>
      </c>
      <c r="B150" s="239" t="s">
        <v>517</v>
      </c>
      <c r="C150" s="204">
        <v>69</v>
      </c>
      <c r="D150" s="228"/>
      <c r="E150" s="228" t="s">
        <v>410</v>
      </c>
      <c r="F150" s="228" t="s">
        <v>410</v>
      </c>
      <c r="G150" s="228" t="s">
        <v>410</v>
      </c>
      <c r="H150" s="228" t="s">
        <v>410</v>
      </c>
      <c r="I150" s="218"/>
      <c r="J150" s="218"/>
    </row>
    <row r="151" spans="1:10" ht="12.75">
      <c r="A151" s="229">
        <v>82</v>
      </c>
      <c r="B151" s="239" t="s">
        <v>517</v>
      </c>
      <c r="C151" s="204">
        <v>70</v>
      </c>
      <c r="D151" s="228"/>
      <c r="E151" s="228" t="s">
        <v>410</v>
      </c>
      <c r="F151" s="228" t="s">
        <v>410</v>
      </c>
      <c r="G151" s="228" t="s">
        <v>410</v>
      </c>
      <c r="H151" s="228" t="s">
        <v>410</v>
      </c>
      <c r="I151" s="218"/>
      <c r="J151" s="218"/>
    </row>
    <row r="152" spans="1:10" ht="12.75">
      <c r="A152" s="229">
        <v>83</v>
      </c>
      <c r="B152" s="239" t="s">
        <v>517</v>
      </c>
      <c r="C152" s="204">
        <v>71</v>
      </c>
      <c r="D152" s="228"/>
      <c r="E152" s="228" t="s">
        <v>410</v>
      </c>
      <c r="F152" s="228" t="s">
        <v>410</v>
      </c>
      <c r="G152" s="228" t="s">
        <v>410</v>
      </c>
      <c r="H152" s="228" t="s">
        <v>410</v>
      </c>
      <c r="I152" s="218"/>
      <c r="J152" s="218"/>
    </row>
    <row r="153" spans="1:10" ht="12.75">
      <c r="A153" s="229">
        <v>84</v>
      </c>
      <c r="B153" s="239" t="s">
        <v>517</v>
      </c>
      <c r="C153" s="204">
        <v>72</v>
      </c>
      <c r="D153" s="228"/>
      <c r="E153" s="228" t="s">
        <v>410</v>
      </c>
      <c r="F153" s="228" t="s">
        <v>410</v>
      </c>
      <c r="G153" s="228" t="s">
        <v>410</v>
      </c>
      <c r="H153" s="228" t="s">
        <v>410</v>
      </c>
      <c r="I153" s="218"/>
      <c r="J153" s="218"/>
    </row>
    <row r="154" spans="1:10" ht="12.75">
      <c r="A154" s="218"/>
      <c r="B154" s="242" t="s">
        <v>503</v>
      </c>
      <c r="C154" s="204"/>
      <c r="D154" s="218"/>
      <c r="E154" s="218"/>
      <c r="F154" s="218"/>
      <c r="G154" s="218"/>
      <c r="H154" s="218"/>
      <c r="I154" s="218"/>
      <c r="J154" s="218"/>
    </row>
  </sheetData>
  <sheetProtection/>
  <mergeCells count="21">
    <mergeCell ref="A42:A43"/>
    <mergeCell ref="B19:J19"/>
    <mergeCell ref="A40:I40"/>
    <mergeCell ref="B42:B43"/>
    <mergeCell ref="B25:G25"/>
    <mergeCell ref="D42:I42"/>
    <mergeCell ref="A10:F10"/>
    <mergeCell ref="J42:J43"/>
    <mergeCell ref="B24:G24"/>
    <mergeCell ref="C42:C43"/>
    <mergeCell ref="A39:I39"/>
    <mergeCell ref="B23:G23"/>
    <mergeCell ref="A2:F2"/>
    <mergeCell ref="A3:F3"/>
    <mergeCell ref="A4:F4"/>
    <mergeCell ref="A5:F5"/>
    <mergeCell ref="A7:F7"/>
    <mergeCell ref="B30:J30"/>
    <mergeCell ref="B22:C22"/>
    <mergeCell ref="A12:F12"/>
    <mergeCell ref="A9:F9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1"/>
  <sheetViews>
    <sheetView zoomScalePageLayoutView="0" workbookViewId="0" topLeftCell="A16">
      <selection activeCell="A8" sqref="A8:C26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8.00390625" style="0" customWidth="1"/>
    <col min="4" max="4" width="4.75390625" style="0" customWidth="1"/>
    <col min="5" max="5" width="10.875" style="0" customWidth="1"/>
    <col min="9" max="9" width="11.75390625" style="0" customWidth="1"/>
    <col min="10" max="10" width="16.125" style="0" customWidth="1"/>
  </cols>
  <sheetData>
    <row r="1" spans="2:6" ht="12.75">
      <c r="B1" s="591"/>
      <c r="C1" s="591"/>
      <c r="D1" s="591"/>
      <c r="E1" s="591"/>
      <c r="F1" s="542"/>
    </row>
    <row r="2" spans="2:6" ht="12.75">
      <c r="B2" s="7"/>
      <c r="C2" s="7"/>
      <c r="D2" s="7"/>
      <c r="E2" s="7"/>
      <c r="F2" s="7"/>
    </row>
    <row r="3" spans="1:8" ht="12.75" customHeight="1">
      <c r="A3" s="18"/>
      <c r="B3" s="273"/>
      <c r="C3" s="273"/>
      <c r="D3" s="273"/>
      <c r="E3" s="273"/>
      <c r="F3" s="274"/>
      <c r="G3" s="273"/>
      <c r="H3" s="273"/>
    </row>
    <row r="4" spans="1:8" ht="47.25" customHeight="1">
      <c r="A4" s="18"/>
      <c r="B4" s="591" t="s">
        <v>735</v>
      </c>
      <c r="C4" s="591"/>
      <c r="D4" s="591"/>
      <c r="E4" s="591"/>
      <c r="F4" s="542"/>
      <c r="G4" s="542"/>
      <c r="H4" s="542"/>
    </row>
    <row r="5" spans="1:8" ht="12.75">
      <c r="A5" s="18"/>
      <c r="B5" s="92"/>
      <c r="C5" s="92"/>
      <c r="D5" s="92"/>
      <c r="E5" s="92"/>
      <c r="F5" s="22"/>
      <c r="G5" s="22"/>
      <c r="H5" s="22"/>
    </row>
    <row r="6" spans="1:10" ht="22.5" customHeight="1">
      <c r="A6" s="622" t="s">
        <v>13</v>
      </c>
      <c r="B6" s="624" t="s">
        <v>14</v>
      </c>
      <c r="C6" s="505"/>
      <c r="D6" s="505"/>
      <c r="E6" s="505" t="s">
        <v>855</v>
      </c>
      <c r="F6" s="626" t="s">
        <v>22</v>
      </c>
      <c r="G6" s="630" t="s">
        <v>140</v>
      </c>
      <c r="H6" s="632" t="s">
        <v>111</v>
      </c>
      <c r="I6" s="636" t="s">
        <v>857</v>
      </c>
      <c r="J6" s="636" t="s">
        <v>856</v>
      </c>
    </row>
    <row r="7" spans="1:10" ht="22.5">
      <c r="A7" s="623"/>
      <c r="B7" s="625"/>
      <c r="C7" s="506" t="s">
        <v>849</v>
      </c>
      <c r="D7" s="506" t="s">
        <v>850</v>
      </c>
      <c r="E7" s="506"/>
      <c r="F7" s="627"/>
      <c r="G7" s="631"/>
      <c r="H7" s="633"/>
      <c r="I7" s="638"/>
      <c r="J7" s="638"/>
    </row>
    <row r="8" spans="1:10" ht="12.75">
      <c r="A8" s="247"/>
      <c r="B8" s="248" t="s">
        <v>450</v>
      </c>
      <c r="C8" s="248"/>
      <c r="D8" s="508"/>
      <c r="E8" s="508"/>
      <c r="F8" s="249"/>
      <c r="G8" s="250"/>
      <c r="H8" s="516"/>
      <c r="I8" s="218"/>
      <c r="J8" s="218"/>
    </row>
    <row r="9" spans="1:10" ht="12.75">
      <c r="A9" s="291">
        <v>1</v>
      </c>
      <c r="B9" s="219" t="s">
        <v>824</v>
      </c>
      <c r="C9" s="510">
        <v>8</v>
      </c>
      <c r="D9" s="219"/>
      <c r="E9" s="510">
        <v>4</v>
      </c>
      <c r="F9" s="513">
        <v>1960</v>
      </c>
      <c r="G9" s="510">
        <v>2145.8</v>
      </c>
      <c r="H9" s="517">
        <v>1998.3</v>
      </c>
      <c r="I9" s="218">
        <v>147.5</v>
      </c>
      <c r="J9" s="218" t="s">
        <v>437</v>
      </c>
    </row>
    <row r="10" spans="1:10" ht="12.75">
      <c r="A10" s="291">
        <v>2</v>
      </c>
      <c r="B10" s="254" t="s">
        <v>507</v>
      </c>
      <c r="C10" s="511">
        <v>1</v>
      </c>
      <c r="D10" s="254"/>
      <c r="E10" s="511">
        <v>4</v>
      </c>
      <c r="F10" s="514">
        <v>1960</v>
      </c>
      <c r="G10" s="511">
        <v>2072.6</v>
      </c>
      <c r="H10" s="518">
        <v>1927.8</v>
      </c>
      <c r="I10" s="218">
        <v>144.8</v>
      </c>
      <c r="J10" s="218" t="s">
        <v>437</v>
      </c>
    </row>
    <row r="11" spans="1:10" ht="12.75">
      <c r="A11" s="291">
        <v>3</v>
      </c>
      <c r="B11" s="219" t="s">
        <v>839</v>
      </c>
      <c r="C11" s="510">
        <v>14</v>
      </c>
      <c r="D11" s="219"/>
      <c r="E11" s="510">
        <v>5</v>
      </c>
      <c r="F11" s="513">
        <v>1967</v>
      </c>
      <c r="G11" s="510">
        <v>2692.2</v>
      </c>
      <c r="H11" s="517">
        <v>2506.2</v>
      </c>
      <c r="I11" s="218">
        <v>186</v>
      </c>
      <c r="J11" s="218" t="s">
        <v>437</v>
      </c>
    </row>
    <row r="12" spans="1:10" ht="12.75">
      <c r="A12" s="291">
        <v>4</v>
      </c>
      <c r="B12" s="219" t="s">
        <v>826</v>
      </c>
      <c r="C12" s="510">
        <v>13</v>
      </c>
      <c r="D12" s="219"/>
      <c r="E12" s="510">
        <v>5</v>
      </c>
      <c r="F12" s="513">
        <v>1983</v>
      </c>
      <c r="G12" s="510">
        <v>4993.4</v>
      </c>
      <c r="H12" s="517">
        <v>4596.8</v>
      </c>
      <c r="I12" s="218">
        <v>396.6</v>
      </c>
      <c r="J12" s="218" t="s">
        <v>437</v>
      </c>
    </row>
    <row r="13" spans="1:10" ht="12.75">
      <c r="A13" s="291">
        <v>5</v>
      </c>
      <c r="B13" s="219" t="s">
        <v>826</v>
      </c>
      <c r="C13" s="510">
        <v>23</v>
      </c>
      <c r="D13" s="219"/>
      <c r="E13" s="510">
        <v>5</v>
      </c>
      <c r="F13" s="513">
        <v>1978</v>
      </c>
      <c r="G13" s="510">
        <v>3476.6</v>
      </c>
      <c r="H13" s="517">
        <v>3200.2</v>
      </c>
      <c r="I13" s="218">
        <v>276.4</v>
      </c>
      <c r="J13" s="218" t="s">
        <v>437</v>
      </c>
    </row>
    <row r="14" spans="1:10" ht="12.75">
      <c r="A14" s="291">
        <v>6</v>
      </c>
      <c r="B14" s="219" t="s">
        <v>841</v>
      </c>
      <c r="C14" s="510">
        <v>3</v>
      </c>
      <c r="D14" s="219"/>
      <c r="E14" s="510">
        <v>2</v>
      </c>
      <c r="F14" s="513">
        <v>1938</v>
      </c>
      <c r="G14" s="510">
        <v>1176.7</v>
      </c>
      <c r="H14" s="517">
        <v>1047</v>
      </c>
      <c r="I14" s="218">
        <v>129.7</v>
      </c>
      <c r="J14" s="218" t="s">
        <v>437</v>
      </c>
    </row>
    <row r="15" spans="1:10" ht="12.75">
      <c r="A15" s="291">
        <v>7</v>
      </c>
      <c r="B15" s="219" t="s">
        <v>828</v>
      </c>
      <c r="C15" s="510">
        <v>1</v>
      </c>
      <c r="D15" s="219"/>
      <c r="E15" s="510">
        <v>5</v>
      </c>
      <c r="F15" s="513">
        <v>1975</v>
      </c>
      <c r="G15" s="510">
        <v>6465.8</v>
      </c>
      <c r="H15" s="517">
        <v>5801.1</v>
      </c>
      <c r="I15" s="218">
        <v>664.7</v>
      </c>
      <c r="J15" s="218" t="s">
        <v>437</v>
      </c>
    </row>
    <row r="16" spans="1:10" ht="12.75">
      <c r="A16" s="291">
        <v>8</v>
      </c>
      <c r="B16" s="219" t="s">
        <v>828</v>
      </c>
      <c r="C16" s="510">
        <v>17</v>
      </c>
      <c r="D16" s="219"/>
      <c r="E16" s="510">
        <v>5</v>
      </c>
      <c r="F16" s="513">
        <v>1963</v>
      </c>
      <c r="G16" s="510">
        <v>3353.4</v>
      </c>
      <c r="H16" s="517">
        <v>3108.4</v>
      </c>
      <c r="I16" s="218">
        <v>245</v>
      </c>
      <c r="J16" s="218" t="s">
        <v>437</v>
      </c>
    </row>
    <row r="17" spans="1:10" ht="12.75">
      <c r="A17" s="291">
        <v>9</v>
      </c>
      <c r="B17" s="219" t="s">
        <v>828</v>
      </c>
      <c r="C17" s="510">
        <v>19</v>
      </c>
      <c r="D17" s="219"/>
      <c r="E17" s="510">
        <v>5</v>
      </c>
      <c r="F17" s="513">
        <v>1962</v>
      </c>
      <c r="G17" s="510">
        <v>3344.1</v>
      </c>
      <c r="H17" s="517">
        <v>3101.2</v>
      </c>
      <c r="I17" s="218">
        <v>242.9</v>
      </c>
      <c r="J17" s="218" t="s">
        <v>437</v>
      </c>
    </row>
    <row r="18" spans="1:10" ht="12.75">
      <c r="A18" s="291">
        <v>10</v>
      </c>
      <c r="B18" s="219" t="s">
        <v>828</v>
      </c>
      <c r="C18" s="510">
        <v>36</v>
      </c>
      <c r="D18" s="219"/>
      <c r="E18" s="510">
        <v>3</v>
      </c>
      <c r="F18" s="513">
        <v>1956</v>
      </c>
      <c r="G18" s="510">
        <v>1204.9</v>
      </c>
      <c r="H18" s="517">
        <v>1098.8</v>
      </c>
      <c r="I18" s="218">
        <v>106.1</v>
      </c>
      <c r="J18" s="218" t="s">
        <v>437</v>
      </c>
    </row>
    <row r="19" spans="1:10" ht="12.75">
      <c r="A19" s="292">
        <v>11</v>
      </c>
      <c r="B19" s="219" t="s">
        <v>828</v>
      </c>
      <c r="C19" s="510">
        <v>41</v>
      </c>
      <c r="D19" s="219"/>
      <c r="E19" s="510">
        <v>3</v>
      </c>
      <c r="F19" s="513">
        <v>1950</v>
      </c>
      <c r="G19" s="510">
        <v>1395.08</v>
      </c>
      <c r="H19" s="517">
        <v>1278.7</v>
      </c>
      <c r="I19" s="218">
        <v>116.38</v>
      </c>
      <c r="J19" s="218" t="s">
        <v>437</v>
      </c>
    </row>
    <row r="20" spans="1:10" ht="12.75">
      <c r="A20" s="292">
        <v>12</v>
      </c>
      <c r="B20" s="219" t="s">
        <v>828</v>
      </c>
      <c r="C20" s="510">
        <v>43</v>
      </c>
      <c r="D20" s="219"/>
      <c r="E20" s="510">
        <v>3</v>
      </c>
      <c r="F20" s="513">
        <v>1955</v>
      </c>
      <c r="G20" s="510">
        <v>1085</v>
      </c>
      <c r="H20" s="517">
        <v>826.3</v>
      </c>
      <c r="I20" s="218">
        <v>258.7</v>
      </c>
      <c r="J20" s="218" t="s">
        <v>437</v>
      </c>
    </row>
    <row r="21" spans="1:10" ht="12.75">
      <c r="A21" s="291">
        <v>13</v>
      </c>
      <c r="B21" s="219" t="s">
        <v>828</v>
      </c>
      <c r="C21" s="510">
        <v>45</v>
      </c>
      <c r="D21" s="219"/>
      <c r="E21" s="510">
        <v>3</v>
      </c>
      <c r="F21" s="513">
        <v>1955</v>
      </c>
      <c r="G21" s="510">
        <v>1979.3</v>
      </c>
      <c r="H21" s="517">
        <v>1781.7</v>
      </c>
      <c r="I21" s="218">
        <v>197.6</v>
      </c>
      <c r="J21" s="218" t="s">
        <v>437</v>
      </c>
    </row>
    <row r="22" spans="1:10" ht="12.75">
      <c r="A22" s="291">
        <v>14</v>
      </c>
      <c r="B22" s="219" t="s">
        <v>830</v>
      </c>
      <c r="C22" s="510">
        <v>5</v>
      </c>
      <c r="D22" s="219"/>
      <c r="E22" s="510">
        <v>5</v>
      </c>
      <c r="F22" s="513">
        <v>1977</v>
      </c>
      <c r="G22" s="510">
        <v>3068.3</v>
      </c>
      <c r="H22" s="517">
        <v>2772.1</v>
      </c>
      <c r="I22" s="218">
        <v>296.2</v>
      </c>
      <c r="J22" s="218" t="s">
        <v>437</v>
      </c>
    </row>
    <row r="23" spans="1:10" ht="12.75">
      <c r="A23" s="291">
        <v>15</v>
      </c>
      <c r="B23" s="255" t="s">
        <v>852</v>
      </c>
      <c r="C23" s="512">
        <v>2</v>
      </c>
      <c r="D23" s="512" t="s">
        <v>851</v>
      </c>
      <c r="E23" s="512">
        <v>5</v>
      </c>
      <c r="F23" s="515">
        <v>1995</v>
      </c>
      <c r="G23" s="512">
        <v>3711.2</v>
      </c>
      <c r="H23" s="519">
        <v>3243.5</v>
      </c>
      <c r="I23" s="218">
        <v>467.7</v>
      </c>
      <c r="J23" s="218" t="s">
        <v>437</v>
      </c>
    </row>
    <row r="24" spans="1:10" ht="12.75">
      <c r="A24" s="291">
        <v>16</v>
      </c>
      <c r="B24" s="227" t="s">
        <v>833</v>
      </c>
      <c r="C24" s="243">
        <v>10</v>
      </c>
      <c r="D24" s="509"/>
      <c r="E24" s="243">
        <v>5</v>
      </c>
      <c r="F24" s="243">
        <v>1975</v>
      </c>
      <c r="G24" s="243">
        <v>4850.6</v>
      </c>
      <c r="H24" s="520">
        <v>4288.1</v>
      </c>
      <c r="I24" s="218">
        <v>562.5</v>
      </c>
      <c r="J24" s="218" t="s">
        <v>437</v>
      </c>
    </row>
    <row r="25" spans="1:10" ht="12.75">
      <c r="A25" s="507">
        <v>17</v>
      </c>
      <c r="B25" s="227" t="s">
        <v>853</v>
      </c>
      <c r="C25" s="243">
        <v>127</v>
      </c>
      <c r="D25" s="227"/>
      <c r="E25" s="243">
        <v>2</v>
      </c>
      <c r="F25" s="243">
        <v>1951</v>
      </c>
      <c r="G25" s="243">
        <v>437.9</v>
      </c>
      <c r="H25" s="520"/>
      <c r="I25" s="218">
        <v>45.1</v>
      </c>
      <c r="J25" s="218" t="s">
        <v>437</v>
      </c>
    </row>
    <row r="26" spans="1:10" ht="12.75">
      <c r="A26" s="507">
        <v>18</v>
      </c>
      <c r="B26" s="227" t="s">
        <v>854</v>
      </c>
      <c r="C26" s="243">
        <v>68</v>
      </c>
      <c r="D26" s="227"/>
      <c r="E26" s="243">
        <v>5</v>
      </c>
      <c r="F26" s="243">
        <v>1973</v>
      </c>
      <c r="G26" s="243">
        <v>4934.1</v>
      </c>
      <c r="H26" s="520"/>
      <c r="I26" s="218">
        <v>402.4</v>
      </c>
      <c r="J26" s="218" t="s">
        <v>437</v>
      </c>
    </row>
    <row r="27" spans="1:10" ht="12.75">
      <c r="A27" s="225"/>
      <c r="B27" s="271" t="s">
        <v>466</v>
      </c>
      <c r="C27" s="271"/>
      <c r="D27" s="271"/>
      <c r="E27" s="271"/>
      <c r="F27" s="251"/>
      <c r="G27" s="221">
        <f>SUM(G9:G26)</f>
        <v>52386.98</v>
      </c>
      <c r="H27" s="521">
        <f>SUM(H9:H24)</f>
        <v>42576.200000000004</v>
      </c>
      <c r="I27" s="218"/>
      <c r="J27" s="218"/>
    </row>
    <row r="28" spans="1:8" ht="12.75">
      <c r="A28" s="18"/>
      <c r="B28" s="20"/>
      <c r="C28" s="20"/>
      <c r="D28" s="20"/>
      <c r="E28" s="20"/>
      <c r="F28" s="269"/>
      <c r="G28" s="270"/>
      <c r="H28" s="270"/>
    </row>
    <row r="29" spans="1:8" ht="12.75">
      <c r="A29" s="18"/>
      <c r="B29" s="20"/>
      <c r="C29" s="20"/>
      <c r="D29" s="20"/>
      <c r="E29" s="20"/>
      <c r="F29" s="269"/>
      <c r="G29" s="270"/>
      <c r="H29" s="270"/>
    </row>
    <row r="30" spans="1:8" ht="12.75">
      <c r="A30" s="18"/>
      <c r="B30" s="20"/>
      <c r="C30" s="20"/>
      <c r="D30" s="20"/>
      <c r="E30" s="20"/>
      <c r="F30" s="269"/>
      <c r="G30" s="270"/>
      <c r="H30" s="270"/>
    </row>
    <row r="31" spans="1:8" ht="12.75">
      <c r="A31" s="18"/>
      <c r="B31" s="20"/>
      <c r="C31" s="20"/>
      <c r="D31" s="20"/>
      <c r="E31" s="20"/>
      <c r="F31" s="269"/>
      <c r="G31" s="270"/>
      <c r="H31" s="270"/>
    </row>
    <row r="32" spans="1:8" ht="12.75">
      <c r="A32" s="18"/>
      <c r="B32" s="20"/>
      <c r="C32" s="20"/>
      <c r="D32" s="20"/>
      <c r="E32" s="20"/>
      <c r="F32" s="269"/>
      <c r="G32" s="270"/>
      <c r="H32" s="270"/>
    </row>
    <row r="33" spans="1:8" ht="12.75">
      <c r="A33" s="18"/>
      <c r="B33" s="20"/>
      <c r="C33" s="20"/>
      <c r="D33" s="20"/>
      <c r="E33" s="20"/>
      <c r="F33" s="269"/>
      <c r="G33" s="270"/>
      <c r="H33" s="270"/>
    </row>
    <row r="34" spans="1:8" ht="12.75">
      <c r="A34" s="18"/>
      <c r="B34" s="20"/>
      <c r="C34" s="20"/>
      <c r="D34" s="20"/>
      <c r="E34" s="20"/>
      <c r="F34" s="269"/>
      <c r="G34" s="270"/>
      <c r="H34" s="270"/>
    </row>
    <row r="35" spans="1:8" ht="12.75">
      <c r="A35" s="18"/>
      <c r="B35" s="20"/>
      <c r="C35" s="20"/>
      <c r="D35" s="20"/>
      <c r="E35" s="20"/>
      <c r="F35" s="269"/>
      <c r="G35" s="270"/>
      <c r="H35" s="270"/>
    </row>
    <row r="36" spans="1:8" ht="12.75">
      <c r="A36" s="18"/>
      <c r="B36" s="20"/>
      <c r="C36" s="20"/>
      <c r="D36" s="20"/>
      <c r="E36" s="20"/>
      <c r="F36" s="269"/>
      <c r="G36" s="270"/>
      <c r="H36" s="270"/>
    </row>
    <row r="37" spans="1:8" ht="12.75">
      <c r="A37" s="18"/>
      <c r="B37" s="20"/>
      <c r="C37" s="20"/>
      <c r="D37" s="20"/>
      <c r="E37" s="20"/>
      <c r="F37" s="269"/>
      <c r="G37" s="270"/>
      <c r="H37" s="270"/>
    </row>
    <row r="38" spans="1:8" ht="12.75">
      <c r="A38" s="18"/>
      <c r="B38" s="20"/>
      <c r="C38" s="20"/>
      <c r="D38" s="20"/>
      <c r="E38" s="20"/>
      <c r="F38" s="269"/>
      <c r="G38" s="270"/>
      <c r="H38" s="270"/>
    </row>
    <row r="39" spans="1:8" ht="12.75">
      <c r="A39" s="18"/>
      <c r="B39" s="20"/>
      <c r="C39" s="20"/>
      <c r="D39" s="20"/>
      <c r="E39" s="20"/>
      <c r="F39" s="269"/>
      <c r="G39" s="270"/>
      <c r="H39" s="270"/>
    </row>
    <row r="40" spans="1:8" ht="12.75">
      <c r="A40" s="18"/>
      <c r="B40" s="20"/>
      <c r="C40" s="20"/>
      <c r="D40" s="20"/>
      <c r="E40" s="20"/>
      <c r="F40" s="269"/>
      <c r="G40" s="270"/>
      <c r="H40" s="270"/>
    </row>
    <row r="41" spans="1:8" ht="12.75">
      <c r="A41" s="18"/>
      <c r="B41" s="20"/>
      <c r="C41" s="20"/>
      <c r="D41" s="20"/>
      <c r="E41" s="20"/>
      <c r="F41" s="269"/>
      <c r="G41" s="270"/>
      <c r="H41" s="270"/>
    </row>
    <row r="42" spans="1:8" ht="12.75">
      <c r="A42" s="18"/>
      <c r="B42" s="20"/>
      <c r="C42" s="20"/>
      <c r="D42" s="20"/>
      <c r="E42" s="20"/>
      <c r="F42" s="269"/>
      <c r="G42" s="270"/>
      <c r="H42" s="270"/>
    </row>
    <row r="43" spans="1:8" ht="12.75">
      <c r="A43" s="18"/>
      <c r="B43" s="20"/>
      <c r="C43" s="20"/>
      <c r="D43" s="20"/>
      <c r="E43" s="20"/>
      <c r="F43" s="269"/>
      <c r="G43" s="270"/>
      <c r="H43" s="270"/>
    </row>
    <row r="44" spans="1:8" ht="12.75">
      <c r="A44" s="18"/>
      <c r="B44" s="20"/>
      <c r="C44" s="20"/>
      <c r="D44" s="20"/>
      <c r="E44" s="20"/>
      <c r="F44" s="269"/>
      <c r="G44" s="270"/>
      <c r="H44" s="270"/>
    </row>
    <row r="45" spans="1:9" ht="12.75" customHeight="1">
      <c r="A45" s="18"/>
      <c r="B45" s="634" t="s">
        <v>869</v>
      </c>
      <c r="C45" s="634"/>
      <c r="D45" s="634"/>
      <c r="E45" s="634"/>
      <c r="F45" s="635"/>
      <c r="G45" s="635"/>
      <c r="H45" s="635"/>
      <c r="I45" s="629"/>
    </row>
    <row r="46" spans="1:8" ht="12.75" customHeight="1">
      <c r="A46" s="18"/>
      <c r="B46" s="92"/>
      <c r="C46" s="92"/>
      <c r="D46" s="92"/>
      <c r="E46" s="92"/>
      <c r="F46" s="22"/>
      <c r="G46" s="22"/>
      <c r="H46" s="22"/>
    </row>
    <row r="47" spans="1:8" ht="12.75" customHeight="1">
      <c r="A47" s="18"/>
      <c r="B47" s="92"/>
      <c r="C47" s="92"/>
      <c r="D47" s="92"/>
      <c r="E47" s="92"/>
      <c r="F47" s="22"/>
      <c r="G47" s="22"/>
      <c r="H47" s="22"/>
    </row>
    <row r="48" spans="1:9" ht="12.75" customHeight="1">
      <c r="A48" s="622" t="s">
        <v>13</v>
      </c>
      <c r="B48" s="275" t="s">
        <v>14</v>
      </c>
      <c r="C48" s="275"/>
      <c r="D48" s="275" t="s">
        <v>850</v>
      </c>
      <c r="E48" s="275" t="s">
        <v>866</v>
      </c>
      <c r="F48" s="647" t="s">
        <v>175</v>
      </c>
      <c r="G48" s="630" t="s">
        <v>140</v>
      </c>
      <c r="H48" s="632" t="s">
        <v>798</v>
      </c>
      <c r="I48" s="636" t="s">
        <v>218</v>
      </c>
    </row>
    <row r="49" spans="1:9" ht="12.75" customHeight="1">
      <c r="A49" s="646"/>
      <c r="B49" s="527"/>
      <c r="C49" s="527"/>
      <c r="D49" s="527"/>
      <c r="E49" s="527"/>
      <c r="F49" s="648"/>
      <c r="G49" s="639"/>
      <c r="H49" s="640"/>
      <c r="I49" s="637"/>
    </row>
    <row r="50" spans="1:9" ht="12.75">
      <c r="A50" s="623"/>
      <c r="B50" s="276" t="s">
        <v>467</v>
      </c>
      <c r="C50" s="276" t="s">
        <v>849</v>
      </c>
      <c r="D50" s="276"/>
      <c r="E50" s="276" t="s">
        <v>867</v>
      </c>
      <c r="F50" s="649"/>
      <c r="G50" s="631"/>
      <c r="H50" s="633"/>
      <c r="I50" s="638"/>
    </row>
    <row r="51" spans="1:9" ht="12.75">
      <c r="A51" s="291">
        <v>1</v>
      </c>
      <c r="B51" s="223" t="s">
        <v>823</v>
      </c>
      <c r="C51" s="525">
        <v>7</v>
      </c>
      <c r="D51" s="525"/>
      <c r="E51" s="220">
        <v>1961</v>
      </c>
      <c r="F51" s="220">
        <v>48</v>
      </c>
      <c r="G51" s="220">
        <v>2079.1</v>
      </c>
      <c r="H51" s="534">
        <v>146.6</v>
      </c>
      <c r="I51" s="218" t="s">
        <v>868</v>
      </c>
    </row>
    <row r="52" spans="1:9" ht="12.75">
      <c r="A52" s="291">
        <v>2</v>
      </c>
      <c r="B52" s="223" t="s">
        <v>823</v>
      </c>
      <c r="C52" s="525">
        <v>22</v>
      </c>
      <c r="D52" s="525"/>
      <c r="E52" s="220">
        <v>1956</v>
      </c>
      <c r="F52" s="220">
        <v>8</v>
      </c>
      <c r="G52" s="220">
        <v>402</v>
      </c>
      <c r="H52" s="534">
        <v>38.4</v>
      </c>
      <c r="I52" s="218" t="s">
        <v>868</v>
      </c>
    </row>
    <row r="53" spans="1:9" ht="12.75">
      <c r="A53" s="291">
        <v>3</v>
      </c>
      <c r="B53" s="219" t="s">
        <v>824</v>
      </c>
      <c r="C53" s="510">
        <v>2</v>
      </c>
      <c r="D53" s="510"/>
      <c r="E53" s="251">
        <v>1961</v>
      </c>
      <c r="F53" s="251">
        <v>48</v>
      </c>
      <c r="G53" s="219">
        <v>2086.4</v>
      </c>
      <c r="H53" s="517">
        <v>149.6</v>
      </c>
      <c r="I53" s="218" t="s">
        <v>868</v>
      </c>
    </row>
    <row r="54" spans="1:9" ht="12.75">
      <c r="A54" s="291">
        <v>4</v>
      </c>
      <c r="B54" s="219" t="s">
        <v>824</v>
      </c>
      <c r="C54" s="510">
        <v>5</v>
      </c>
      <c r="D54" s="510"/>
      <c r="E54" s="251">
        <v>1962</v>
      </c>
      <c r="F54" s="251">
        <v>80</v>
      </c>
      <c r="G54" s="219">
        <v>3515.2</v>
      </c>
      <c r="H54" s="517">
        <v>272.5</v>
      </c>
      <c r="I54" s="218" t="s">
        <v>868</v>
      </c>
    </row>
    <row r="55" spans="1:9" ht="12.75">
      <c r="A55" s="297">
        <v>5</v>
      </c>
      <c r="B55" s="223" t="s">
        <v>824</v>
      </c>
      <c r="C55" s="525">
        <v>7</v>
      </c>
      <c r="D55" s="525"/>
      <c r="E55" s="225">
        <v>1963</v>
      </c>
      <c r="F55" s="225">
        <v>64</v>
      </c>
      <c r="G55" s="225">
        <v>2812.2</v>
      </c>
      <c r="H55" s="535">
        <v>219.1</v>
      </c>
      <c r="I55" s="218" t="s">
        <v>868</v>
      </c>
    </row>
    <row r="56" spans="1:9" ht="12.75">
      <c r="A56" s="291">
        <v>6</v>
      </c>
      <c r="B56" s="219" t="s">
        <v>507</v>
      </c>
      <c r="C56" s="510">
        <v>31</v>
      </c>
      <c r="D56" s="510"/>
      <c r="E56" s="251">
        <v>1938</v>
      </c>
      <c r="F56" s="251">
        <v>38</v>
      </c>
      <c r="G56" s="219">
        <v>2656.9</v>
      </c>
      <c r="H56" s="517">
        <v>386</v>
      </c>
      <c r="I56" s="218" t="s">
        <v>868</v>
      </c>
    </row>
    <row r="57" spans="1:9" ht="12.75">
      <c r="A57" s="291">
        <v>7</v>
      </c>
      <c r="B57" s="223" t="s">
        <v>507</v>
      </c>
      <c r="C57" s="525">
        <v>72</v>
      </c>
      <c r="D57" s="525"/>
      <c r="E57" s="225">
        <v>1975</v>
      </c>
      <c r="F57" s="225">
        <v>100</v>
      </c>
      <c r="G57" s="225">
        <v>4522</v>
      </c>
      <c r="H57" s="535">
        <v>381.8</v>
      </c>
      <c r="I57" s="218" t="s">
        <v>868</v>
      </c>
    </row>
    <row r="58" spans="1:9" ht="12.75">
      <c r="A58" s="291">
        <v>8</v>
      </c>
      <c r="B58" s="219" t="s">
        <v>507</v>
      </c>
      <c r="C58" s="510">
        <v>89</v>
      </c>
      <c r="D58" s="510"/>
      <c r="E58" s="251">
        <v>1977</v>
      </c>
      <c r="F58" s="251">
        <v>99</v>
      </c>
      <c r="G58" s="219">
        <v>4511.3</v>
      </c>
      <c r="H58" s="517">
        <v>381</v>
      </c>
      <c r="I58" s="218" t="s">
        <v>868</v>
      </c>
    </row>
    <row r="59" spans="1:9" ht="12.75">
      <c r="A59" s="291">
        <v>9</v>
      </c>
      <c r="B59" s="223" t="s">
        <v>507</v>
      </c>
      <c r="C59" s="525">
        <v>109</v>
      </c>
      <c r="D59" s="525"/>
      <c r="E59" s="220">
        <v>1985</v>
      </c>
      <c r="F59" s="220">
        <v>60</v>
      </c>
      <c r="G59" s="220">
        <v>3242.2</v>
      </c>
      <c r="H59" s="534">
        <v>455.7</v>
      </c>
      <c r="I59" s="218" t="s">
        <v>868</v>
      </c>
    </row>
    <row r="60" spans="1:9" ht="12.75">
      <c r="A60" s="291">
        <v>10</v>
      </c>
      <c r="B60" s="223" t="s">
        <v>825</v>
      </c>
      <c r="C60" s="525">
        <v>7</v>
      </c>
      <c r="D60" s="525"/>
      <c r="E60" s="220">
        <v>1957</v>
      </c>
      <c r="F60" s="220">
        <v>11</v>
      </c>
      <c r="G60" s="220">
        <v>464.6</v>
      </c>
      <c r="H60" s="534">
        <v>33</v>
      </c>
      <c r="I60" s="218" t="s">
        <v>868</v>
      </c>
    </row>
    <row r="61" spans="1:9" ht="12.75">
      <c r="A61" s="292">
        <v>11</v>
      </c>
      <c r="B61" s="223" t="s">
        <v>825</v>
      </c>
      <c r="C61" s="525">
        <v>8</v>
      </c>
      <c r="D61" s="525"/>
      <c r="E61" s="220">
        <v>1960</v>
      </c>
      <c r="F61" s="220">
        <v>8</v>
      </c>
      <c r="G61" s="220">
        <v>421.9</v>
      </c>
      <c r="H61" s="534">
        <v>34.1</v>
      </c>
      <c r="I61" s="218" t="s">
        <v>868</v>
      </c>
    </row>
    <row r="62" spans="1:9" ht="12.75">
      <c r="A62" s="292">
        <v>12</v>
      </c>
      <c r="B62" s="223" t="s">
        <v>825</v>
      </c>
      <c r="C62" s="525">
        <v>14</v>
      </c>
      <c r="D62" s="525"/>
      <c r="E62" s="220">
        <v>1986</v>
      </c>
      <c r="F62" s="220">
        <v>100</v>
      </c>
      <c r="G62" s="220">
        <v>5565.4</v>
      </c>
      <c r="H62" s="534">
        <v>761</v>
      </c>
      <c r="I62" s="218" t="s">
        <v>868</v>
      </c>
    </row>
    <row r="63" spans="1:9" ht="12.75">
      <c r="A63" s="291">
        <v>13</v>
      </c>
      <c r="B63" s="223" t="s">
        <v>825</v>
      </c>
      <c r="C63" s="525">
        <v>22</v>
      </c>
      <c r="D63" s="525"/>
      <c r="E63" s="220">
        <v>1962</v>
      </c>
      <c r="F63" s="220">
        <v>48</v>
      </c>
      <c r="G63" s="220">
        <v>2076.5</v>
      </c>
      <c r="H63" s="534">
        <v>147</v>
      </c>
      <c r="I63" s="218" t="s">
        <v>868</v>
      </c>
    </row>
    <row r="64" spans="1:9" ht="12.75">
      <c r="A64" s="291">
        <v>14</v>
      </c>
      <c r="B64" s="223" t="s">
        <v>826</v>
      </c>
      <c r="C64" s="525">
        <v>34</v>
      </c>
      <c r="D64" s="525"/>
      <c r="E64" s="220">
        <v>1973</v>
      </c>
      <c r="F64" s="220">
        <v>70</v>
      </c>
      <c r="G64" s="220">
        <v>2651.1</v>
      </c>
      <c r="H64" s="534">
        <v>273</v>
      </c>
      <c r="I64" s="218" t="s">
        <v>868</v>
      </c>
    </row>
    <row r="65" spans="1:9" ht="12.75" customHeight="1">
      <c r="A65" s="291">
        <v>15</v>
      </c>
      <c r="B65" s="223" t="s">
        <v>826</v>
      </c>
      <c r="C65" s="525">
        <v>36</v>
      </c>
      <c r="D65" s="525"/>
      <c r="E65" s="220">
        <v>1974</v>
      </c>
      <c r="F65" s="220">
        <v>56</v>
      </c>
      <c r="G65" s="220">
        <v>2737.6</v>
      </c>
      <c r="H65" s="534">
        <v>268.4</v>
      </c>
      <c r="I65" s="218" t="s">
        <v>868</v>
      </c>
    </row>
    <row r="66" spans="1:9" ht="12.75" customHeight="1">
      <c r="A66" s="291">
        <v>16</v>
      </c>
      <c r="B66" s="223" t="s">
        <v>826</v>
      </c>
      <c r="C66" s="525">
        <v>42</v>
      </c>
      <c r="D66" s="525"/>
      <c r="E66" s="220">
        <v>2010</v>
      </c>
      <c r="F66" s="220">
        <v>42</v>
      </c>
      <c r="G66" s="220">
        <v>1286.3</v>
      </c>
      <c r="H66" s="534">
        <v>1508.1</v>
      </c>
      <c r="I66" s="218" t="s">
        <v>868</v>
      </c>
    </row>
    <row r="67" spans="1:9" ht="12.75" customHeight="1">
      <c r="A67" s="291">
        <v>17</v>
      </c>
      <c r="B67" s="223" t="s">
        <v>826</v>
      </c>
      <c r="C67" s="525">
        <v>44</v>
      </c>
      <c r="D67" s="525"/>
      <c r="E67" s="220">
        <v>2010</v>
      </c>
      <c r="F67" s="220">
        <v>42</v>
      </c>
      <c r="G67" s="220">
        <v>1287.5</v>
      </c>
      <c r="H67" s="534">
        <v>632.3</v>
      </c>
      <c r="I67" s="218" t="s">
        <v>868</v>
      </c>
    </row>
    <row r="68" spans="1:9" ht="12.75" customHeight="1">
      <c r="A68" s="291">
        <v>18</v>
      </c>
      <c r="B68" s="223" t="s">
        <v>826</v>
      </c>
      <c r="C68" s="525">
        <v>46</v>
      </c>
      <c r="D68" s="525"/>
      <c r="E68" s="220">
        <v>2010</v>
      </c>
      <c r="F68" s="220">
        <v>40</v>
      </c>
      <c r="G68" s="220">
        <v>1435.2</v>
      </c>
      <c r="H68" s="534">
        <v>106.4</v>
      </c>
      <c r="I68" s="218" t="s">
        <v>868</v>
      </c>
    </row>
    <row r="69" spans="1:9" ht="12.75">
      <c r="A69" s="291">
        <v>19</v>
      </c>
      <c r="B69" s="219" t="s">
        <v>840</v>
      </c>
      <c r="C69" s="510">
        <v>14</v>
      </c>
      <c r="D69" s="510"/>
      <c r="E69" s="251">
        <v>1968</v>
      </c>
      <c r="F69" s="251">
        <v>70</v>
      </c>
      <c r="G69" s="219">
        <v>3216.6</v>
      </c>
      <c r="H69" s="517">
        <v>274.9</v>
      </c>
      <c r="I69" s="218" t="s">
        <v>868</v>
      </c>
    </row>
    <row r="70" spans="1:9" ht="12.75">
      <c r="A70" s="291">
        <v>20</v>
      </c>
      <c r="B70" s="223" t="s">
        <v>522</v>
      </c>
      <c r="C70" s="525">
        <v>7</v>
      </c>
      <c r="D70" s="525"/>
      <c r="E70" s="284" t="s">
        <v>794</v>
      </c>
      <c r="F70" s="284">
        <v>18</v>
      </c>
      <c r="G70" s="220">
        <v>848.8</v>
      </c>
      <c r="H70" s="534">
        <v>76.3</v>
      </c>
      <c r="I70" s="218" t="s">
        <v>868</v>
      </c>
    </row>
    <row r="71" spans="1:9" ht="12.75">
      <c r="A71" s="293">
        <v>21</v>
      </c>
      <c r="B71" s="223" t="s">
        <v>522</v>
      </c>
      <c r="C71" s="525">
        <v>14</v>
      </c>
      <c r="D71" s="525" t="s">
        <v>863</v>
      </c>
      <c r="E71" s="225">
        <v>1958</v>
      </c>
      <c r="F71" s="225">
        <v>97</v>
      </c>
      <c r="G71" s="225">
        <v>2652.5</v>
      </c>
      <c r="H71" s="535">
        <v>141.9</v>
      </c>
      <c r="I71" s="218" t="s">
        <v>868</v>
      </c>
    </row>
    <row r="72" spans="1:9" ht="12.75">
      <c r="A72" s="291">
        <v>22</v>
      </c>
      <c r="B72" s="223" t="s">
        <v>864</v>
      </c>
      <c r="C72" s="525">
        <v>1</v>
      </c>
      <c r="D72" s="525" t="s">
        <v>863</v>
      </c>
      <c r="E72" s="225">
        <v>2011</v>
      </c>
      <c r="F72" s="225">
        <v>2011</v>
      </c>
      <c r="G72" s="225">
        <v>980.4</v>
      </c>
      <c r="H72" s="535"/>
      <c r="I72" s="218" t="s">
        <v>868</v>
      </c>
    </row>
    <row r="73" spans="1:9" ht="12.75">
      <c r="A73" s="291">
        <v>23</v>
      </c>
      <c r="B73" s="223" t="s">
        <v>827</v>
      </c>
      <c r="C73" s="525">
        <v>14</v>
      </c>
      <c r="D73" s="525"/>
      <c r="E73" s="225">
        <v>1982</v>
      </c>
      <c r="F73" s="225">
        <v>36</v>
      </c>
      <c r="G73" s="225">
        <v>1685.1</v>
      </c>
      <c r="H73" s="535">
        <v>234.9</v>
      </c>
      <c r="I73" s="218" t="s">
        <v>868</v>
      </c>
    </row>
    <row r="74" spans="1:9" ht="12.75">
      <c r="A74" s="291">
        <v>24</v>
      </c>
      <c r="B74" s="219" t="s">
        <v>828</v>
      </c>
      <c r="C74" s="510">
        <v>34</v>
      </c>
      <c r="D74" s="510"/>
      <c r="E74" s="220">
        <v>1957</v>
      </c>
      <c r="F74" s="220">
        <v>50</v>
      </c>
      <c r="G74" s="220">
        <v>1311.03</v>
      </c>
      <c r="H74" s="534">
        <v>153.99</v>
      </c>
      <c r="I74" s="218" t="s">
        <v>868</v>
      </c>
    </row>
    <row r="75" spans="1:9" ht="12.75">
      <c r="A75" s="291">
        <v>25</v>
      </c>
      <c r="B75" s="219" t="s">
        <v>828</v>
      </c>
      <c r="C75" s="510">
        <v>39</v>
      </c>
      <c r="D75" s="510"/>
      <c r="E75" s="251">
        <v>1950</v>
      </c>
      <c r="F75" s="251">
        <v>16</v>
      </c>
      <c r="G75" s="219">
        <v>823.3</v>
      </c>
      <c r="H75" s="517">
        <v>355.7</v>
      </c>
      <c r="I75" s="218" t="s">
        <v>868</v>
      </c>
    </row>
    <row r="76" spans="1:9" ht="12.75">
      <c r="A76" s="291">
        <v>26</v>
      </c>
      <c r="B76" s="219" t="s">
        <v>828</v>
      </c>
      <c r="C76" s="510">
        <v>53</v>
      </c>
      <c r="D76" s="510"/>
      <c r="E76" s="220">
        <v>1981</v>
      </c>
      <c r="F76" s="220">
        <v>134</v>
      </c>
      <c r="G76" s="220">
        <v>2986.9</v>
      </c>
      <c r="H76" s="534">
        <v>918</v>
      </c>
      <c r="I76" s="218" t="s">
        <v>868</v>
      </c>
    </row>
    <row r="77" spans="1:9" ht="12.75">
      <c r="A77" s="291">
        <v>27</v>
      </c>
      <c r="B77" s="219" t="s">
        <v>828</v>
      </c>
      <c r="C77" s="510">
        <v>66</v>
      </c>
      <c r="D77" s="510"/>
      <c r="E77" s="220">
        <v>1982</v>
      </c>
      <c r="F77" s="220">
        <v>49</v>
      </c>
      <c r="G77" s="220">
        <v>1966.8</v>
      </c>
      <c r="H77" s="534">
        <v>119.9</v>
      </c>
      <c r="I77" s="218" t="s">
        <v>868</v>
      </c>
    </row>
    <row r="78" spans="1:9" ht="12.75">
      <c r="A78" s="291">
        <v>28</v>
      </c>
      <c r="B78" s="219" t="s">
        <v>828</v>
      </c>
      <c r="C78" s="510">
        <v>98</v>
      </c>
      <c r="D78" s="510"/>
      <c r="E78" s="220">
        <v>1987</v>
      </c>
      <c r="F78" s="220">
        <v>58</v>
      </c>
      <c r="G78" s="220">
        <v>3167.5</v>
      </c>
      <c r="H78" s="534">
        <v>452.2</v>
      </c>
      <c r="I78" s="218" t="s">
        <v>868</v>
      </c>
    </row>
    <row r="79" spans="1:9" ht="12.75">
      <c r="A79" s="291">
        <v>29</v>
      </c>
      <c r="B79" s="219" t="s">
        <v>828</v>
      </c>
      <c r="C79" s="510">
        <v>100</v>
      </c>
      <c r="D79" s="510"/>
      <c r="E79" s="220">
        <v>1986</v>
      </c>
      <c r="F79" s="220">
        <v>80</v>
      </c>
      <c r="G79" s="220">
        <v>4408</v>
      </c>
      <c r="H79" s="534">
        <v>483.4</v>
      </c>
      <c r="I79" s="218" t="s">
        <v>868</v>
      </c>
    </row>
    <row r="80" spans="1:9" ht="12.75">
      <c r="A80" s="291">
        <v>30</v>
      </c>
      <c r="B80" s="223" t="s">
        <v>829</v>
      </c>
      <c r="C80" s="525">
        <v>2</v>
      </c>
      <c r="D80" s="525" t="s">
        <v>863</v>
      </c>
      <c r="E80" s="220">
        <v>1987</v>
      </c>
      <c r="F80" s="220">
        <v>75</v>
      </c>
      <c r="G80" s="220">
        <v>3759.4</v>
      </c>
      <c r="H80" s="534">
        <v>123.2</v>
      </c>
      <c r="I80" s="218" t="s">
        <v>868</v>
      </c>
    </row>
    <row r="81" spans="1:9" ht="12.75">
      <c r="A81" s="291">
        <v>31</v>
      </c>
      <c r="B81" s="219" t="s">
        <v>830</v>
      </c>
      <c r="C81" s="510">
        <v>3</v>
      </c>
      <c r="D81" s="510"/>
      <c r="E81" s="251">
        <v>1981</v>
      </c>
      <c r="F81" s="251">
        <v>100</v>
      </c>
      <c r="G81" s="219">
        <v>4600.2</v>
      </c>
      <c r="H81" s="517">
        <v>400</v>
      </c>
      <c r="I81" s="218" t="s">
        <v>868</v>
      </c>
    </row>
    <row r="82" spans="1:9" ht="12.75">
      <c r="A82" s="291">
        <v>32</v>
      </c>
      <c r="B82" s="223" t="s">
        <v>830</v>
      </c>
      <c r="C82" s="525">
        <v>9</v>
      </c>
      <c r="D82" s="525"/>
      <c r="E82" s="220">
        <v>2003</v>
      </c>
      <c r="F82" s="220">
        <v>56</v>
      </c>
      <c r="G82" s="220">
        <v>2100.5</v>
      </c>
      <c r="H82" s="534">
        <v>233.7</v>
      </c>
      <c r="I82" s="218" t="s">
        <v>868</v>
      </c>
    </row>
    <row r="83" spans="1:9" ht="12.75">
      <c r="A83" s="291">
        <v>33</v>
      </c>
      <c r="B83" s="223" t="s">
        <v>830</v>
      </c>
      <c r="C83" s="525">
        <v>12</v>
      </c>
      <c r="D83" s="525"/>
      <c r="E83" s="225">
        <v>1973</v>
      </c>
      <c r="F83" s="225">
        <v>85</v>
      </c>
      <c r="G83" s="225">
        <v>4130.6</v>
      </c>
      <c r="H83" s="535">
        <v>477</v>
      </c>
      <c r="I83" s="218" t="s">
        <v>868</v>
      </c>
    </row>
    <row r="84" spans="1:9" ht="12.75">
      <c r="A84" s="293">
        <v>34</v>
      </c>
      <c r="B84" s="223" t="s">
        <v>831</v>
      </c>
      <c r="C84" s="525">
        <v>98</v>
      </c>
      <c r="D84" s="525"/>
      <c r="E84" s="225">
        <v>1958</v>
      </c>
      <c r="F84" s="225">
        <v>12</v>
      </c>
      <c r="G84" s="225">
        <v>616.6</v>
      </c>
      <c r="H84" s="535">
        <v>54.6</v>
      </c>
      <c r="I84" s="218" t="s">
        <v>868</v>
      </c>
    </row>
    <row r="85" spans="1:9" ht="12.75">
      <c r="A85" s="285">
        <v>35</v>
      </c>
      <c r="B85" s="223" t="s">
        <v>831</v>
      </c>
      <c r="C85" s="525">
        <v>100</v>
      </c>
      <c r="D85" s="525"/>
      <c r="E85" s="220">
        <v>1958</v>
      </c>
      <c r="F85" s="220">
        <v>12</v>
      </c>
      <c r="G85" s="220">
        <v>607.5</v>
      </c>
      <c r="H85" s="534">
        <v>56.6</v>
      </c>
      <c r="I85" s="218" t="s">
        <v>868</v>
      </c>
    </row>
    <row r="86" spans="1:9" ht="12.75">
      <c r="A86" s="285">
        <v>36</v>
      </c>
      <c r="B86" s="223" t="s">
        <v>832</v>
      </c>
      <c r="C86" s="525">
        <v>3</v>
      </c>
      <c r="D86" s="525"/>
      <c r="E86" s="220">
        <v>2011</v>
      </c>
      <c r="F86" s="220">
        <v>40</v>
      </c>
      <c r="G86" s="220">
        <v>1625</v>
      </c>
      <c r="H86" s="534"/>
      <c r="I86" s="218" t="s">
        <v>868</v>
      </c>
    </row>
    <row r="87" spans="1:9" ht="12.75">
      <c r="A87" s="285">
        <v>37</v>
      </c>
      <c r="B87" s="223" t="s">
        <v>832</v>
      </c>
      <c r="C87" s="525">
        <v>12</v>
      </c>
      <c r="D87" s="525"/>
      <c r="E87" s="220">
        <v>1931</v>
      </c>
      <c r="F87" s="220">
        <v>32</v>
      </c>
      <c r="G87" s="220">
        <v>2124.4</v>
      </c>
      <c r="H87" s="534">
        <v>184.62</v>
      </c>
      <c r="I87" s="218" t="s">
        <v>868</v>
      </c>
    </row>
    <row r="88" spans="1:9" ht="12.75">
      <c r="A88" s="285">
        <v>38</v>
      </c>
      <c r="B88" s="223" t="s">
        <v>832</v>
      </c>
      <c r="C88" s="525">
        <v>14</v>
      </c>
      <c r="D88" s="525"/>
      <c r="E88" s="225">
        <v>1931</v>
      </c>
      <c r="F88" s="225">
        <v>32</v>
      </c>
      <c r="G88" s="225">
        <v>2122.9</v>
      </c>
      <c r="H88" s="535">
        <v>187.2</v>
      </c>
      <c r="I88" s="218" t="s">
        <v>868</v>
      </c>
    </row>
    <row r="89" spans="1:9" ht="12.75">
      <c r="A89" s="285">
        <v>39</v>
      </c>
      <c r="B89" s="223" t="s">
        <v>832</v>
      </c>
      <c r="C89" s="525">
        <v>16</v>
      </c>
      <c r="D89" s="525"/>
      <c r="E89" s="225">
        <v>1930</v>
      </c>
      <c r="F89" s="225">
        <v>32</v>
      </c>
      <c r="G89" s="225">
        <v>2160.5</v>
      </c>
      <c r="H89" s="535">
        <v>185.2</v>
      </c>
      <c r="I89" s="218" t="s">
        <v>868</v>
      </c>
    </row>
    <row r="90" spans="1:9" ht="12.75">
      <c r="A90" s="227">
        <v>40</v>
      </c>
      <c r="B90" s="223" t="s">
        <v>833</v>
      </c>
      <c r="C90" s="525">
        <v>7</v>
      </c>
      <c r="D90" s="525"/>
      <c r="E90" s="220">
        <v>1977</v>
      </c>
      <c r="F90" s="220">
        <v>100</v>
      </c>
      <c r="G90" s="220">
        <v>4497.9</v>
      </c>
      <c r="H90" s="534">
        <v>398.8</v>
      </c>
      <c r="I90" s="218" t="s">
        <v>868</v>
      </c>
    </row>
    <row r="91" spans="1:9" ht="12.75">
      <c r="A91" s="227">
        <v>41</v>
      </c>
      <c r="B91" s="223" t="s">
        <v>514</v>
      </c>
      <c r="C91" s="525">
        <v>1</v>
      </c>
      <c r="D91" s="525"/>
      <c r="E91" s="220">
        <v>1989</v>
      </c>
      <c r="F91" s="220">
        <v>40</v>
      </c>
      <c r="G91" s="220">
        <v>2027.7</v>
      </c>
      <c r="H91" s="534">
        <v>312.1</v>
      </c>
      <c r="I91" s="218" t="s">
        <v>868</v>
      </c>
    </row>
    <row r="92" spans="1:9" ht="12.75">
      <c r="A92" s="227">
        <v>42</v>
      </c>
      <c r="B92" s="223" t="s">
        <v>514</v>
      </c>
      <c r="C92" s="525">
        <v>4</v>
      </c>
      <c r="D92" s="525"/>
      <c r="E92" s="220">
        <v>1983</v>
      </c>
      <c r="F92" s="220">
        <v>120</v>
      </c>
      <c r="G92" s="220">
        <v>3324.8</v>
      </c>
      <c r="H92" s="534">
        <v>466.2</v>
      </c>
      <c r="I92" s="218" t="s">
        <v>868</v>
      </c>
    </row>
    <row r="93" spans="1:9" ht="12.75">
      <c r="A93" s="285">
        <v>43</v>
      </c>
      <c r="B93" s="223" t="s">
        <v>514</v>
      </c>
      <c r="C93" s="525">
        <v>15</v>
      </c>
      <c r="D93" s="525"/>
      <c r="E93" s="220">
        <v>1988</v>
      </c>
      <c r="F93" s="220">
        <v>40</v>
      </c>
      <c r="G93" s="220">
        <v>2058.1</v>
      </c>
      <c r="H93" s="534">
        <v>297.6</v>
      </c>
      <c r="I93" s="218" t="s">
        <v>868</v>
      </c>
    </row>
    <row r="94" spans="1:9" ht="12.75">
      <c r="A94" s="227">
        <v>44</v>
      </c>
      <c r="B94" s="223" t="s">
        <v>515</v>
      </c>
      <c r="C94" s="525">
        <v>31</v>
      </c>
      <c r="D94" s="525"/>
      <c r="E94" s="220">
        <v>1961</v>
      </c>
      <c r="F94" s="220">
        <v>8</v>
      </c>
      <c r="G94" s="220">
        <v>337.7</v>
      </c>
      <c r="H94" s="534">
        <v>24.1</v>
      </c>
      <c r="I94" s="218" t="s">
        <v>868</v>
      </c>
    </row>
    <row r="95" spans="1:9" ht="12.75">
      <c r="A95" s="227">
        <v>45</v>
      </c>
      <c r="B95" s="223" t="s">
        <v>515</v>
      </c>
      <c r="C95" s="525">
        <v>109</v>
      </c>
      <c r="D95" s="525" t="s">
        <v>851</v>
      </c>
      <c r="E95" s="220"/>
      <c r="F95" s="220">
        <v>8</v>
      </c>
      <c r="G95" s="220">
        <v>385.1</v>
      </c>
      <c r="H95" s="534">
        <v>37.3</v>
      </c>
      <c r="I95" s="218" t="s">
        <v>868</v>
      </c>
    </row>
    <row r="96" spans="1:9" ht="12.75">
      <c r="A96" s="227">
        <v>46</v>
      </c>
      <c r="B96" s="223" t="s">
        <v>515</v>
      </c>
      <c r="C96" s="525">
        <v>117</v>
      </c>
      <c r="D96" s="223"/>
      <c r="E96" s="225">
        <v>1968</v>
      </c>
      <c r="F96" s="225">
        <v>82</v>
      </c>
      <c r="G96" s="225">
        <v>1443.3</v>
      </c>
      <c r="H96" s="535">
        <v>383.2</v>
      </c>
      <c r="I96" s="218" t="s">
        <v>868</v>
      </c>
    </row>
    <row r="97" spans="1:9" ht="12.75">
      <c r="A97" s="259">
        <v>47</v>
      </c>
      <c r="B97" s="223" t="s">
        <v>834</v>
      </c>
      <c r="C97" s="525">
        <v>7</v>
      </c>
      <c r="D97" s="223"/>
      <c r="E97" s="225">
        <v>1987</v>
      </c>
      <c r="F97" s="225">
        <v>75</v>
      </c>
      <c r="G97" s="225">
        <v>3582.9</v>
      </c>
      <c r="H97" s="535">
        <v>409</v>
      </c>
      <c r="I97" s="218" t="s">
        <v>868</v>
      </c>
    </row>
    <row r="98" spans="1:9" ht="12.75">
      <c r="A98" s="259">
        <v>47</v>
      </c>
      <c r="B98" s="224" t="s">
        <v>503</v>
      </c>
      <c r="C98" s="526"/>
      <c r="D98" s="224"/>
      <c r="E98" s="224"/>
      <c r="F98" s="256"/>
      <c r="G98" s="224">
        <f>SUM(G51:G97)</f>
        <v>109305.43</v>
      </c>
      <c r="H98" s="536">
        <f>SUM(H52:H97)</f>
        <v>13489.010000000004</v>
      </c>
      <c r="I98" s="218"/>
    </row>
    <row r="104" spans="1:9" ht="12.75">
      <c r="A104" s="18"/>
      <c r="B104" s="643" t="s">
        <v>870</v>
      </c>
      <c r="C104" s="629"/>
      <c r="D104" s="629"/>
      <c r="E104" s="629"/>
      <c r="F104" s="629"/>
      <c r="G104" s="629"/>
      <c r="H104" s="629"/>
      <c r="I104" s="629"/>
    </row>
    <row r="105" spans="1:9" ht="12.75">
      <c r="A105" s="18"/>
      <c r="B105" s="629"/>
      <c r="C105" s="629"/>
      <c r="D105" s="629"/>
      <c r="E105" s="629"/>
      <c r="F105" s="629"/>
      <c r="G105" s="629"/>
      <c r="H105" s="629"/>
      <c r="I105" s="629"/>
    </row>
    <row r="106" spans="1:6" ht="12.75">
      <c r="A106" s="18"/>
      <c r="B106" s="273"/>
      <c r="C106" s="273"/>
      <c r="D106" s="273"/>
      <c r="E106" s="273"/>
      <c r="F106" s="274"/>
    </row>
    <row r="107" spans="1:6" ht="12.75">
      <c r="A107" s="18"/>
      <c r="B107" s="273"/>
      <c r="C107" s="273"/>
      <c r="D107" s="273"/>
      <c r="E107" s="273"/>
      <c r="F107" s="274"/>
    </row>
    <row r="108" spans="1:6" ht="12.75">
      <c r="A108" s="18"/>
      <c r="B108" s="273"/>
      <c r="C108" s="273"/>
      <c r="D108" s="273"/>
      <c r="E108" s="273"/>
      <c r="F108" s="274"/>
    </row>
    <row r="109" spans="1:6" ht="12.75">
      <c r="A109" s="18"/>
      <c r="B109" s="273"/>
      <c r="C109" s="273"/>
      <c r="D109" s="273"/>
      <c r="E109" s="273"/>
      <c r="F109" s="274"/>
    </row>
    <row r="110" spans="1:6" ht="12.75">
      <c r="A110" s="18"/>
      <c r="B110" s="273"/>
      <c r="C110" s="273"/>
      <c r="D110" s="273"/>
      <c r="E110" s="273"/>
      <c r="F110" s="274"/>
    </row>
    <row r="111" spans="1:6" ht="12.75">
      <c r="A111" s="18"/>
      <c r="B111" s="273"/>
      <c r="C111" s="273"/>
      <c r="D111" s="273"/>
      <c r="E111" s="273"/>
      <c r="F111" s="274"/>
    </row>
    <row r="112" spans="1:6" ht="12.75">
      <c r="A112" s="18"/>
      <c r="B112" s="273"/>
      <c r="C112" s="273"/>
      <c r="D112" s="273"/>
      <c r="E112" s="273"/>
      <c r="F112" s="274"/>
    </row>
    <row r="113" spans="1:6" ht="12.75">
      <c r="A113" s="18"/>
      <c r="B113" s="273"/>
      <c r="C113" s="273"/>
      <c r="D113" s="273"/>
      <c r="E113" s="273"/>
      <c r="F113" s="274"/>
    </row>
    <row r="114" spans="1:6" ht="12.75">
      <c r="A114" s="18"/>
      <c r="B114" s="273"/>
      <c r="C114" s="273"/>
      <c r="D114" s="273"/>
      <c r="E114" s="273"/>
      <c r="F114" s="274"/>
    </row>
    <row r="115" spans="1:6" ht="12.75">
      <c r="A115" s="18"/>
      <c r="B115" s="273"/>
      <c r="C115" s="273"/>
      <c r="D115" s="273"/>
      <c r="E115" s="273"/>
      <c r="F115" s="274"/>
    </row>
    <row r="116" spans="1:6" ht="12.75">
      <c r="A116" s="18"/>
      <c r="B116" s="273"/>
      <c r="C116" s="273"/>
      <c r="D116" s="273"/>
      <c r="E116" s="273"/>
      <c r="F116" s="274"/>
    </row>
    <row r="117" spans="1:6" ht="12.75">
      <c r="A117" s="18"/>
      <c r="B117" s="273"/>
      <c r="C117" s="273"/>
      <c r="D117" s="273"/>
      <c r="E117" s="273"/>
      <c r="F117" s="274"/>
    </row>
    <row r="118" spans="1:6" ht="12.75">
      <c r="A118" s="18"/>
      <c r="B118" s="273"/>
      <c r="C118" s="273"/>
      <c r="D118" s="273"/>
      <c r="E118" s="273"/>
      <c r="F118" s="274"/>
    </row>
    <row r="119" spans="1:6" ht="12.75">
      <c r="A119" s="18"/>
      <c r="B119" s="273"/>
      <c r="C119" s="273"/>
      <c r="D119" s="273"/>
      <c r="E119" s="273"/>
      <c r="F119" s="274"/>
    </row>
    <row r="120" spans="1:6" ht="12.75">
      <c r="A120" s="18"/>
      <c r="B120" s="273"/>
      <c r="C120" s="273"/>
      <c r="D120" s="273"/>
      <c r="E120" s="273"/>
      <c r="F120" s="274"/>
    </row>
    <row r="121" spans="1:6" ht="12.75">
      <c r="A121" s="18"/>
      <c r="B121" s="273"/>
      <c r="C121" s="273"/>
      <c r="D121" s="273"/>
      <c r="E121" s="273"/>
      <c r="F121" s="274"/>
    </row>
    <row r="122" spans="1:6" ht="12.75">
      <c r="A122" s="18"/>
      <c r="B122" s="273"/>
      <c r="C122" s="273"/>
      <c r="D122" s="273"/>
      <c r="E122" s="273"/>
      <c r="F122" s="274"/>
    </row>
    <row r="123" spans="1:6" ht="12.75">
      <c r="A123" s="18"/>
      <c r="B123" s="273"/>
      <c r="C123" s="273"/>
      <c r="D123" s="273"/>
      <c r="E123" s="273"/>
      <c r="F123" s="274"/>
    </row>
    <row r="124" spans="1:6" ht="12.75">
      <c r="A124" s="18"/>
      <c r="B124" s="273"/>
      <c r="C124" s="273"/>
      <c r="D124" s="273"/>
      <c r="E124" s="273"/>
      <c r="F124" s="274"/>
    </row>
    <row r="125" spans="1:6" ht="12.75">
      <c r="A125" s="18"/>
      <c r="B125" s="273"/>
      <c r="C125" s="273"/>
      <c r="D125" s="273"/>
      <c r="E125" s="273"/>
      <c r="F125" s="274"/>
    </row>
    <row r="126" spans="1:6" ht="12.75">
      <c r="A126" s="18"/>
      <c r="B126" s="273"/>
      <c r="C126" s="273"/>
      <c r="D126" s="273"/>
      <c r="E126" s="273"/>
      <c r="F126" s="274"/>
    </row>
    <row r="127" spans="1:9" ht="12.75">
      <c r="A127" s="18"/>
      <c r="B127" s="628" t="s">
        <v>871</v>
      </c>
      <c r="C127" s="628"/>
      <c r="D127" s="628"/>
      <c r="E127" s="628"/>
      <c r="F127" s="628"/>
      <c r="G127" s="629"/>
      <c r="H127" s="629"/>
      <c r="I127" s="629"/>
    </row>
    <row r="128" spans="1:6" ht="12.75">
      <c r="A128" s="18"/>
      <c r="B128" s="273"/>
      <c r="C128" s="273"/>
      <c r="D128" s="273"/>
      <c r="E128" s="273"/>
      <c r="F128" s="274"/>
    </row>
    <row r="129" spans="1:9" ht="12.75" customHeight="1">
      <c r="A129" s="622" t="s">
        <v>13</v>
      </c>
      <c r="B129" s="641" t="s">
        <v>14</v>
      </c>
      <c r="C129" s="503"/>
      <c r="D129" s="503"/>
      <c r="E129" s="503"/>
      <c r="F129" s="651" t="s">
        <v>175</v>
      </c>
      <c r="G129" s="636" t="s">
        <v>140</v>
      </c>
      <c r="H129" s="533"/>
      <c r="I129" s="636" t="s">
        <v>856</v>
      </c>
    </row>
    <row r="130" spans="1:9" ht="41.25" customHeight="1">
      <c r="A130" s="623"/>
      <c r="B130" s="642"/>
      <c r="C130" s="504" t="s">
        <v>849</v>
      </c>
      <c r="D130" s="504" t="s">
        <v>850</v>
      </c>
      <c r="E130" s="504" t="s">
        <v>865</v>
      </c>
      <c r="F130" s="652"/>
      <c r="G130" s="638"/>
      <c r="H130" s="528" t="s">
        <v>798</v>
      </c>
      <c r="I130" s="638"/>
    </row>
    <row r="131" spans="1:9" ht="12.75">
      <c r="A131" s="27">
        <v>1</v>
      </c>
      <c r="B131" s="219" t="s">
        <v>448</v>
      </c>
      <c r="C131" s="510">
        <v>8</v>
      </c>
      <c r="D131" s="219"/>
      <c r="E131" s="513">
        <v>1960</v>
      </c>
      <c r="F131" s="529">
        <v>48</v>
      </c>
      <c r="G131" s="218">
        <v>1998.3</v>
      </c>
      <c r="H131" s="218">
        <v>147.5</v>
      </c>
      <c r="I131" s="218" t="s">
        <v>437</v>
      </c>
    </row>
    <row r="132" spans="1:9" ht="12.75">
      <c r="A132" s="27">
        <v>2</v>
      </c>
      <c r="B132" s="254" t="s">
        <v>442</v>
      </c>
      <c r="C132" s="511">
        <v>1</v>
      </c>
      <c r="D132" s="254"/>
      <c r="E132" s="514">
        <v>1960</v>
      </c>
      <c r="F132" s="530">
        <v>46</v>
      </c>
      <c r="G132" s="218">
        <v>1927.8</v>
      </c>
      <c r="H132" s="218">
        <v>144.8</v>
      </c>
      <c r="I132" s="218" t="s">
        <v>437</v>
      </c>
    </row>
    <row r="133" spans="1:9" ht="12.75">
      <c r="A133" s="27">
        <v>3</v>
      </c>
      <c r="B133" s="219" t="s">
        <v>449</v>
      </c>
      <c r="C133" s="510">
        <v>14</v>
      </c>
      <c r="D133" s="219"/>
      <c r="E133" s="513">
        <v>1967</v>
      </c>
      <c r="F133" s="529">
        <v>60</v>
      </c>
      <c r="G133" s="218">
        <v>2506.2</v>
      </c>
      <c r="H133" s="218">
        <v>186</v>
      </c>
      <c r="I133" s="218" t="s">
        <v>437</v>
      </c>
    </row>
    <row r="134" spans="1:9" ht="12.75">
      <c r="A134" s="27">
        <v>4</v>
      </c>
      <c r="B134" s="219" t="s">
        <v>451</v>
      </c>
      <c r="C134" s="510">
        <v>13</v>
      </c>
      <c r="D134" s="219"/>
      <c r="E134" s="513">
        <v>1983</v>
      </c>
      <c r="F134" s="529">
        <v>100</v>
      </c>
      <c r="G134" s="218">
        <v>4596.8</v>
      </c>
      <c r="H134" s="218">
        <v>396.6</v>
      </c>
      <c r="I134" s="218" t="s">
        <v>437</v>
      </c>
    </row>
    <row r="135" spans="1:9" ht="12.75">
      <c r="A135" s="27">
        <v>5</v>
      </c>
      <c r="B135" s="219" t="s">
        <v>452</v>
      </c>
      <c r="C135" s="510">
        <v>23</v>
      </c>
      <c r="D135" s="219"/>
      <c r="E135" s="513">
        <v>1978</v>
      </c>
      <c r="F135" s="529">
        <v>70</v>
      </c>
      <c r="G135" s="218">
        <v>3200.2</v>
      </c>
      <c r="H135" s="218">
        <v>276.4</v>
      </c>
      <c r="I135" s="218" t="s">
        <v>437</v>
      </c>
    </row>
    <row r="136" spans="1:9" ht="12.75">
      <c r="A136" s="27">
        <v>6</v>
      </c>
      <c r="B136" s="219" t="s">
        <v>454</v>
      </c>
      <c r="C136" s="510">
        <v>3</v>
      </c>
      <c r="D136" s="219"/>
      <c r="E136" s="513">
        <v>1938</v>
      </c>
      <c r="F136" s="529">
        <v>16</v>
      </c>
      <c r="G136" s="218">
        <v>1047</v>
      </c>
      <c r="H136" s="218">
        <v>129.7</v>
      </c>
      <c r="I136" s="218" t="s">
        <v>437</v>
      </c>
    </row>
    <row r="137" spans="1:9" ht="12.75">
      <c r="A137" s="27">
        <v>7</v>
      </c>
      <c r="B137" s="219" t="s">
        <v>458</v>
      </c>
      <c r="C137" s="510">
        <v>1</v>
      </c>
      <c r="D137" s="219"/>
      <c r="E137" s="513">
        <v>1975</v>
      </c>
      <c r="F137" s="529">
        <v>108</v>
      </c>
      <c r="G137" s="218">
        <v>5801.1</v>
      </c>
      <c r="H137" s="218">
        <v>664.7</v>
      </c>
      <c r="I137" s="218" t="s">
        <v>437</v>
      </c>
    </row>
    <row r="138" spans="1:9" ht="12.75">
      <c r="A138" s="28">
        <v>8</v>
      </c>
      <c r="B138" s="219" t="s">
        <v>459</v>
      </c>
      <c r="C138" s="510">
        <v>17</v>
      </c>
      <c r="D138" s="219"/>
      <c r="E138" s="513">
        <v>1963</v>
      </c>
      <c r="F138" s="529">
        <v>76</v>
      </c>
      <c r="G138" s="218">
        <v>3108.4</v>
      </c>
      <c r="H138" s="218">
        <v>245</v>
      </c>
      <c r="I138" s="218" t="s">
        <v>437</v>
      </c>
    </row>
    <row r="139" spans="1:9" ht="12.75">
      <c r="A139" s="28">
        <v>9</v>
      </c>
      <c r="B139" s="219" t="s">
        <v>460</v>
      </c>
      <c r="C139" s="510">
        <v>19</v>
      </c>
      <c r="D139" s="219"/>
      <c r="E139" s="513">
        <v>1962</v>
      </c>
      <c r="F139" s="529">
        <v>75</v>
      </c>
      <c r="G139" s="218">
        <v>3101.2</v>
      </c>
      <c r="H139" s="218">
        <v>242.9</v>
      </c>
      <c r="I139" s="218" t="s">
        <v>437</v>
      </c>
    </row>
    <row r="140" spans="1:9" ht="12.75">
      <c r="A140" s="27">
        <v>10</v>
      </c>
      <c r="B140" s="219" t="s">
        <v>461</v>
      </c>
      <c r="C140" s="510">
        <v>36</v>
      </c>
      <c r="D140" s="219"/>
      <c r="E140" s="513">
        <v>1956</v>
      </c>
      <c r="F140" s="529">
        <v>18</v>
      </c>
      <c r="G140" s="218">
        <v>1098.8</v>
      </c>
      <c r="H140" s="218">
        <v>106.1</v>
      </c>
      <c r="I140" s="218" t="s">
        <v>437</v>
      </c>
    </row>
    <row r="141" spans="1:9" ht="12.75">
      <c r="A141" s="27">
        <v>11</v>
      </c>
      <c r="B141" s="219" t="s">
        <v>463</v>
      </c>
      <c r="C141" s="510">
        <v>41</v>
      </c>
      <c r="D141" s="219"/>
      <c r="E141" s="513">
        <v>1950</v>
      </c>
      <c r="F141" s="529">
        <v>27</v>
      </c>
      <c r="G141" s="218">
        <v>1278.7</v>
      </c>
      <c r="H141" s="218">
        <v>116.38</v>
      </c>
      <c r="I141" s="218" t="s">
        <v>437</v>
      </c>
    </row>
    <row r="142" spans="1:9" ht="12.75">
      <c r="A142" s="27">
        <v>12</v>
      </c>
      <c r="B142" s="219" t="s">
        <v>464</v>
      </c>
      <c r="C142" s="510">
        <v>43</v>
      </c>
      <c r="D142" s="219"/>
      <c r="E142" s="513">
        <v>1955</v>
      </c>
      <c r="F142" s="529">
        <v>16</v>
      </c>
      <c r="G142" s="218">
        <v>826.3</v>
      </c>
      <c r="H142" s="218">
        <v>258.7</v>
      </c>
      <c r="I142" s="218" t="s">
        <v>437</v>
      </c>
    </row>
    <row r="143" spans="1:9" ht="12.75">
      <c r="A143" s="27">
        <v>13</v>
      </c>
      <c r="B143" s="219" t="s">
        <v>465</v>
      </c>
      <c r="C143" s="510">
        <v>45</v>
      </c>
      <c r="D143" s="219"/>
      <c r="E143" s="513">
        <v>1955</v>
      </c>
      <c r="F143" s="529">
        <v>30</v>
      </c>
      <c r="G143" s="218">
        <v>1781.7</v>
      </c>
      <c r="H143" s="218">
        <v>197.6</v>
      </c>
      <c r="I143" s="218" t="s">
        <v>437</v>
      </c>
    </row>
    <row r="144" spans="1:9" ht="12.75">
      <c r="A144" s="27">
        <v>14</v>
      </c>
      <c r="B144" s="219" t="s">
        <v>457</v>
      </c>
      <c r="C144" s="510">
        <v>5</v>
      </c>
      <c r="D144" s="219"/>
      <c r="E144" s="513">
        <v>1977</v>
      </c>
      <c r="F144" s="529">
        <v>60</v>
      </c>
      <c r="G144" s="218">
        <v>2772.1</v>
      </c>
      <c r="H144" s="218">
        <v>296.2</v>
      </c>
      <c r="I144" s="218" t="s">
        <v>437</v>
      </c>
    </row>
    <row r="145" spans="1:9" ht="12.75">
      <c r="A145" s="32">
        <v>15</v>
      </c>
      <c r="B145" s="255" t="s">
        <v>455</v>
      </c>
      <c r="C145" s="512">
        <v>2</v>
      </c>
      <c r="D145" s="512" t="s">
        <v>851</v>
      </c>
      <c r="E145" s="515">
        <v>1995</v>
      </c>
      <c r="F145" s="531">
        <v>60</v>
      </c>
      <c r="G145" s="218">
        <v>3243.5</v>
      </c>
      <c r="H145" s="218">
        <v>467.7</v>
      </c>
      <c r="I145" s="218" t="s">
        <v>437</v>
      </c>
    </row>
    <row r="146" spans="1:9" ht="12.75">
      <c r="A146" s="18">
        <v>16</v>
      </c>
      <c r="B146" s="255" t="s">
        <v>833</v>
      </c>
      <c r="C146" s="512">
        <v>10</v>
      </c>
      <c r="D146" s="255"/>
      <c r="E146" s="512">
        <v>1975</v>
      </c>
      <c r="F146" s="531">
        <v>89</v>
      </c>
      <c r="G146" s="218">
        <v>4288.1</v>
      </c>
      <c r="H146" s="218">
        <v>562.5</v>
      </c>
      <c r="I146" s="218" t="s">
        <v>437</v>
      </c>
    </row>
    <row r="147" spans="1:9" ht="12.75">
      <c r="A147" s="225"/>
      <c r="B147" s="271" t="s">
        <v>466</v>
      </c>
      <c r="C147" s="271"/>
      <c r="D147" s="271"/>
      <c r="E147" s="271"/>
      <c r="F147" s="532"/>
      <c r="G147" s="218">
        <f>SUM(G131:G146)</f>
        <v>42576.200000000004</v>
      </c>
      <c r="H147" s="218">
        <f>SUM(H131:H146)</f>
        <v>4438.78</v>
      </c>
      <c r="I147" s="218"/>
    </row>
    <row r="148" spans="1:6" ht="12.75">
      <c r="A148" s="18"/>
      <c r="B148" s="20"/>
      <c r="C148" s="20"/>
      <c r="D148" s="20"/>
      <c r="E148" s="20"/>
      <c r="F148" s="269"/>
    </row>
    <row r="149" spans="1:6" ht="12.75">
      <c r="A149" s="18"/>
      <c r="B149" s="20"/>
      <c r="C149" s="20"/>
      <c r="D149" s="20"/>
      <c r="E149" s="20"/>
      <c r="F149" s="269"/>
    </row>
    <row r="150" spans="1:6" ht="12.75">
      <c r="A150" s="18"/>
      <c r="B150" s="20"/>
      <c r="C150" s="20"/>
      <c r="D150" s="20"/>
      <c r="E150" s="20"/>
      <c r="F150" s="269"/>
    </row>
    <row r="151" spans="1:6" ht="12.75">
      <c r="A151" s="18"/>
      <c r="B151" s="20"/>
      <c r="C151" s="20"/>
      <c r="D151" s="20"/>
      <c r="E151" s="20"/>
      <c r="F151" s="269"/>
    </row>
    <row r="152" spans="1:6" ht="12.75">
      <c r="A152" s="18"/>
      <c r="B152" s="20"/>
      <c r="C152" s="20"/>
      <c r="D152" s="20"/>
      <c r="E152" s="20"/>
      <c r="F152" s="269"/>
    </row>
    <row r="153" spans="1:8" ht="12.75">
      <c r="A153" s="18"/>
      <c r="B153" s="645" t="s">
        <v>872</v>
      </c>
      <c r="C153" s="629"/>
      <c r="D153" s="629"/>
      <c r="E153" s="629"/>
      <c r="F153" s="629"/>
      <c r="G153" s="629"/>
      <c r="H153" s="629"/>
    </row>
    <row r="154" spans="1:6" ht="12.75">
      <c r="A154" s="18"/>
      <c r="B154" s="20"/>
      <c r="C154" s="20"/>
      <c r="D154" s="20"/>
      <c r="E154" s="20"/>
      <c r="F154" s="269"/>
    </row>
    <row r="155" spans="1:6" ht="12.75">
      <c r="A155" s="18"/>
      <c r="B155" s="20"/>
      <c r="C155" s="20"/>
      <c r="D155" s="20"/>
      <c r="E155" s="20"/>
      <c r="F155" s="269"/>
    </row>
    <row r="156" spans="1:6" ht="12.75">
      <c r="A156" s="18"/>
      <c r="B156" s="20"/>
      <c r="C156" s="20"/>
      <c r="D156" s="20"/>
      <c r="E156" s="20"/>
      <c r="F156" s="269"/>
    </row>
    <row r="157" spans="1:6" ht="12.75">
      <c r="A157" s="18"/>
      <c r="B157" s="20"/>
      <c r="C157" s="20"/>
      <c r="D157" s="20"/>
      <c r="E157" s="20"/>
      <c r="F157" s="269"/>
    </row>
    <row r="158" spans="1:6" ht="12.75">
      <c r="A158" s="18"/>
      <c r="B158" s="20"/>
      <c r="C158" s="20"/>
      <c r="D158" s="20"/>
      <c r="E158" s="20"/>
      <c r="F158" s="269"/>
    </row>
    <row r="159" spans="1:6" ht="12.75">
      <c r="A159" s="18"/>
      <c r="B159" s="20"/>
      <c r="C159" s="20"/>
      <c r="D159" s="20"/>
      <c r="E159" s="20"/>
      <c r="F159" s="269"/>
    </row>
    <row r="160" spans="1:6" ht="12.75">
      <c r="A160" s="18"/>
      <c r="B160" s="20"/>
      <c r="C160" s="20"/>
      <c r="D160" s="20"/>
      <c r="E160" s="20"/>
      <c r="F160" s="269"/>
    </row>
    <row r="161" spans="1:6" ht="12.75">
      <c r="A161" s="18"/>
      <c r="B161" s="20"/>
      <c r="C161" s="20"/>
      <c r="D161" s="20"/>
      <c r="E161" s="20"/>
      <c r="F161" s="269"/>
    </row>
    <row r="162" spans="1:6" ht="12.75">
      <c r="A162" s="18"/>
      <c r="B162" s="20"/>
      <c r="C162" s="20"/>
      <c r="D162" s="20"/>
      <c r="E162" s="20"/>
      <c r="F162" s="269"/>
    </row>
    <row r="163" spans="1:6" ht="12.75">
      <c r="A163" s="18"/>
      <c r="B163" s="20"/>
      <c r="C163" s="20"/>
      <c r="D163" s="20"/>
      <c r="E163" s="20"/>
      <c r="F163" s="269"/>
    </row>
    <row r="164" spans="1:6" ht="12.75">
      <c r="A164" s="18"/>
      <c r="B164" s="20"/>
      <c r="C164" s="20"/>
      <c r="D164" s="20"/>
      <c r="E164" s="20"/>
      <c r="F164" s="269"/>
    </row>
    <row r="165" spans="1:6" ht="12.75">
      <c r="A165" s="18"/>
      <c r="B165" s="20"/>
      <c r="C165" s="20"/>
      <c r="D165" s="20"/>
      <c r="E165" s="20"/>
      <c r="F165" s="269"/>
    </row>
    <row r="166" spans="1:6" ht="12.75">
      <c r="A166" s="18"/>
      <c r="B166" s="20"/>
      <c r="C166" s="20"/>
      <c r="D166" s="20"/>
      <c r="E166" s="20"/>
      <c r="F166" s="269"/>
    </row>
    <row r="167" spans="1:6" ht="12.75">
      <c r="A167" s="18"/>
      <c r="B167" s="20"/>
      <c r="C167" s="20"/>
      <c r="D167" s="20"/>
      <c r="E167" s="20"/>
      <c r="F167" s="269"/>
    </row>
    <row r="168" spans="1:6" ht="12.75">
      <c r="A168" s="18"/>
      <c r="B168" s="20"/>
      <c r="C168" s="20"/>
      <c r="D168" s="20"/>
      <c r="E168" s="20"/>
      <c r="F168" s="269"/>
    </row>
    <row r="169" spans="1:6" ht="12.75">
      <c r="A169" s="18"/>
      <c r="B169" s="20"/>
      <c r="C169" s="20"/>
      <c r="D169" s="20"/>
      <c r="E169" s="20"/>
      <c r="F169" s="269"/>
    </row>
    <row r="170" spans="1:6" ht="12.75">
      <c r="A170" s="18"/>
      <c r="B170" s="20"/>
      <c r="C170" s="20"/>
      <c r="D170" s="20"/>
      <c r="E170" s="20"/>
      <c r="F170" s="269"/>
    </row>
    <row r="171" spans="1:6" ht="12.75">
      <c r="A171" s="18"/>
      <c r="B171" s="20"/>
      <c r="C171" s="20"/>
      <c r="D171" s="20"/>
      <c r="E171" s="20"/>
      <c r="F171" s="269"/>
    </row>
    <row r="172" spans="1:6" ht="12.75">
      <c r="A172" s="18"/>
      <c r="B172" s="20"/>
      <c r="C172" s="20"/>
      <c r="D172" s="20"/>
      <c r="E172" s="20"/>
      <c r="F172" s="269"/>
    </row>
    <row r="173" spans="1:6" ht="12.75">
      <c r="A173" s="18"/>
      <c r="B173" s="20"/>
      <c r="C173" s="20"/>
      <c r="D173" s="20"/>
      <c r="E173" s="20"/>
      <c r="F173" s="269"/>
    </row>
    <row r="174" spans="1:6" ht="12.75">
      <c r="A174" s="18"/>
      <c r="B174" s="20"/>
      <c r="C174" s="20"/>
      <c r="D174" s="20"/>
      <c r="E174" s="20"/>
      <c r="F174" s="269"/>
    </row>
    <row r="175" spans="1:6" ht="12.75">
      <c r="A175" s="18"/>
      <c r="B175" s="20"/>
      <c r="C175" s="20"/>
      <c r="D175" s="20"/>
      <c r="E175" s="20"/>
      <c r="F175" s="269"/>
    </row>
    <row r="176" spans="1:6" ht="12.75">
      <c r="A176" s="18"/>
      <c r="B176" s="20"/>
      <c r="C176" s="20"/>
      <c r="D176" s="20"/>
      <c r="E176" s="20"/>
      <c r="F176" s="269"/>
    </row>
    <row r="177" spans="1:6" ht="12.75">
      <c r="A177" s="18"/>
      <c r="B177" s="20"/>
      <c r="C177" s="20"/>
      <c r="D177" s="20"/>
      <c r="E177" s="20"/>
      <c r="F177" s="269"/>
    </row>
    <row r="178" spans="1:6" ht="12.75">
      <c r="A178" s="18"/>
      <c r="B178" s="20"/>
      <c r="C178" s="20"/>
      <c r="D178" s="20"/>
      <c r="E178" s="20"/>
      <c r="F178" s="269"/>
    </row>
    <row r="179" spans="1:6" ht="12.75">
      <c r="A179" s="18"/>
      <c r="B179" s="20"/>
      <c r="C179" s="20"/>
      <c r="D179" s="20"/>
      <c r="E179" s="20"/>
      <c r="F179" s="269"/>
    </row>
    <row r="180" spans="1:6" ht="12.75">
      <c r="A180" s="18"/>
      <c r="B180" s="20"/>
      <c r="C180" s="20"/>
      <c r="D180" s="20"/>
      <c r="E180" s="20"/>
      <c r="F180" s="269"/>
    </row>
    <row r="181" spans="1:6" ht="12.75">
      <c r="A181" s="18"/>
      <c r="B181" s="20"/>
      <c r="C181" s="20"/>
      <c r="D181" s="20"/>
      <c r="E181" s="20"/>
      <c r="F181" s="269"/>
    </row>
    <row r="182" spans="1:6" ht="12.75">
      <c r="A182" s="18"/>
      <c r="B182" s="20"/>
      <c r="C182" s="20"/>
      <c r="D182" s="20"/>
      <c r="E182" s="20"/>
      <c r="F182" s="269"/>
    </row>
    <row r="183" spans="1:6" ht="12.75">
      <c r="A183" s="18"/>
      <c r="B183" s="20"/>
      <c r="C183" s="20"/>
      <c r="D183" s="20"/>
      <c r="E183" s="20"/>
      <c r="F183" s="269"/>
    </row>
    <row r="184" spans="1:6" ht="12.75">
      <c r="A184" s="18"/>
      <c r="B184" s="650" t="s">
        <v>678</v>
      </c>
      <c r="C184" s="650"/>
      <c r="D184" s="650"/>
      <c r="E184" s="650"/>
      <c r="F184" s="650"/>
    </row>
    <row r="185" spans="1:6" ht="12.75">
      <c r="A185" s="18"/>
      <c r="B185" s="20"/>
      <c r="C185" s="20"/>
      <c r="D185" s="20"/>
      <c r="E185" s="20"/>
      <c r="F185" s="269"/>
    </row>
    <row r="186" spans="1:6" ht="12.75" customHeight="1">
      <c r="A186" s="622" t="s">
        <v>13</v>
      </c>
      <c r="B186" s="275" t="s">
        <v>14</v>
      </c>
      <c r="C186" s="275"/>
      <c r="D186" s="275"/>
      <c r="E186" s="275"/>
      <c r="F186" s="630" t="s">
        <v>22</v>
      </c>
    </row>
    <row r="187" spans="1:6" ht="21" customHeight="1">
      <c r="A187" s="623"/>
      <c r="B187" s="276" t="s">
        <v>467</v>
      </c>
      <c r="C187" s="276"/>
      <c r="D187" s="276"/>
      <c r="E187" s="276"/>
      <c r="F187" s="631"/>
    </row>
    <row r="188" spans="1:6" ht="12.75">
      <c r="A188" s="27">
        <v>1</v>
      </c>
      <c r="B188" s="223" t="s">
        <v>493</v>
      </c>
      <c r="C188" s="223"/>
      <c r="D188" s="223"/>
      <c r="E188" s="223"/>
      <c r="F188" s="220"/>
    </row>
    <row r="189" spans="1:6" ht="12.75">
      <c r="A189" s="27">
        <v>2</v>
      </c>
      <c r="B189" s="223" t="s">
        <v>494</v>
      </c>
      <c r="C189" s="223"/>
      <c r="D189" s="223"/>
      <c r="E189" s="223"/>
      <c r="F189" s="220"/>
    </row>
    <row r="190" spans="1:6" ht="12.75">
      <c r="A190" s="27">
        <v>3</v>
      </c>
      <c r="B190" s="219" t="s">
        <v>446</v>
      </c>
      <c r="C190" s="219"/>
      <c r="D190" s="219"/>
      <c r="E190" s="219"/>
      <c r="F190" s="251">
        <v>1961</v>
      </c>
    </row>
    <row r="191" spans="1:6" ht="12.75">
      <c r="A191" s="27">
        <v>4</v>
      </c>
      <c r="B191" s="223" t="s">
        <v>489</v>
      </c>
      <c r="C191" s="223"/>
      <c r="D191" s="223"/>
      <c r="E191" s="223"/>
      <c r="F191" s="225"/>
    </row>
    <row r="192" spans="1:6" ht="12.75">
      <c r="A192" s="41">
        <v>5</v>
      </c>
      <c r="B192" s="219" t="s">
        <v>444</v>
      </c>
      <c r="C192" s="219"/>
      <c r="D192" s="219"/>
      <c r="E192" s="219"/>
      <c r="F192" s="251">
        <v>1938</v>
      </c>
    </row>
    <row r="193" spans="1:6" ht="12.75">
      <c r="A193" s="27">
        <v>6</v>
      </c>
      <c r="B193" s="223" t="s">
        <v>502</v>
      </c>
      <c r="C193" s="223"/>
      <c r="D193" s="223"/>
      <c r="E193" s="223"/>
      <c r="F193" s="225"/>
    </row>
    <row r="194" spans="1:6" ht="12.75">
      <c r="A194" s="27">
        <v>7</v>
      </c>
      <c r="B194" s="223" t="s">
        <v>477</v>
      </c>
      <c r="C194" s="223"/>
      <c r="D194" s="223"/>
      <c r="E194" s="223"/>
      <c r="F194" s="220"/>
    </row>
    <row r="195" spans="1:6" ht="12.75">
      <c r="A195" s="27">
        <v>8</v>
      </c>
      <c r="B195" s="223" t="s">
        <v>495</v>
      </c>
      <c r="C195" s="223"/>
      <c r="D195" s="223"/>
      <c r="E195" s="223"/>
      <c r="F195" s="256"/>
    </row>
    <row r="196" spans="1:6" ht="12.75">
      <c r="A196" s="27">
        <v>9</v>
      </c>
      <c r="B196" s="223" t="s">
        <v>496</v>
      </c>
      <c r="C196" s="223"/>
      <c r="D196" s="223"/>
      <c r="E196" s="223"/>
      <c r="F196" s="256"/>
    </row>
    <row r="197" spans="1:6" ht="12.75">
      <c r="A197" s="27">
        <v>10</v>
      </c>
      <c r="B197" s="223" t="s">
        <v>476</v>
      </c>
      <c r="C197" s="223"/>
      <c r="D197" s="223"/>
      <c r="E197" s="223"/>
      <c r="F197" s="220"/>
    </row>
    <row r="198" spans="1:6" ht="12.75">
      <c r="A198" s="28">
        <v>11</v>
      </c>
      <c r="B198" s="223" t="s">
        <v>497</v>
      </c>
      <c r="C198" s="223"/>
      <c r="D198" s="223"/>
      <c r="E198" s="223"/>
      <c r="F198" s="220"/>
    </row>
    <row r="199" spans="1:6" ht="12.75">
      <c r="A199" s="28">
        <v>12</v>
      </c>
      <c r="B199" s="223" t="s">
        <v>498</v>
      </c>
      <c r="C199" s="223"/>
      <c r="D199" s="223"/>
      <c r="E199" s="223"/>
      <c r="F199" s="220"/>
    </row>
    <row r="200" spans="1:6" ht="12.75">
      <c r="A200" s="27">
        <v>13</v>
      </c>
      <c r="B200" s="223" t="s">
        <v>499</v>
      </c>
      <c r="C200" s="223"/>
      <c r="D200" s="223"/>
      <c r="E200" s="223"/>
      <c r="F200" s="220"/>
    </row>
    <row r="201" spans="1:6" ht="12.75">
      <c r="A201" s="27">
        <v>14</v>
      </c>
      <c r="B201" s="223" t="s">
        <v>551</v>
      </c>
      <c r="C201" s="223"/>
      <c r="D201" s="223"/>
      <c r="E201" s="223"/>
      <c r="F201" s="220">
        <v>2010</v>
      </c>
    </row>
    <row r="202" spans="1:6" ht="12.75">
      <c r="A202" s="27">
        <v>15</v>
      </c>
      <c r="B202" s="223" t="s">
        <v>552</v>
      </c>
      <c r="C202" s="223"/>
      <c r="D202" s="223"/>
      <c r="E202" s="223"/>
      <c r="F202" s="220">
        <v>2010</v>
      </c>
    </row>
    <row r="203" spans="1:6" ht="12.75">
      <c r="A203" s="27">
        <v>16</v>
      </c>
      <c r="B203" s="223" t="s">
        <v>553</v>
      </c>
      <c r="C203" s="223"/>
      <c r="D203" s="223"/>
      <c r="E203" s="223"/>
      <c r="F203" s="220">
        <v>2010</v>
      </c>
    </row>
    <row r="204" spans="1:6" ht="22.5">
      <c r="A204" s="27">
        <v>17</v>
      </c>
      <c r="B204" s="223" t="s">
        <v>482</v>
      </c>
      <c r="C204" s="223"/>
      <c r="D204" s="223"/>
      <c r="E204" s="223"/>
      <c r="F204" s="225"/>
    </row>
    <row r="205" spans="1:6" ht="12.75" customHeight="1">
      <c r="A205" s="27">
        <v>18</v>
      </c>
      <c r="B205" s="223" t="s">
        <v>491</v>
      </c>
      <c r="C205" s="223"/>
      <c r="D205" s="223"/>
      <c r="E205" s="223"/>
      <c r="F205" s="225"/>
    </row>
    <row r="206" spans="1:6" ht="12.75">
      <c r="A206" s="27">
        <v>19</v>
      </c>
      <c r="B206" s="219" t="s">
        <v>468</v>
      </c>
      <c r="C206" s="219"/>
      <c r="D206" s="219"/>
      <c r="E206" s="219"/>
      <c r="F206" s="220"/>
    </row>
    <row r="207" spans="1:6" ht="12.75">
      <c r="A207" s="27">
        <v>20</v>
      </c>
      <c r="B207" s="219" t="s">
        <v>469</v>
      </c>
      <c r="C207" s="219"/>
      <c r="D207" s="219"/>
      <c r="E207" s="219"/>
      <c r="F207" s="220"/>
    </row>
    <row r="208" spans="1:6" ht="12.75">
      <c r="A208" s="32">
        <v>21</v>
      </c>
      <c r="B208" s="219" t="s">
        <v>470</v>
      </c>
      <c r="C208" s="219"/>
      <c r="D208" s="219"/>
      <c r="E208" s="219"/>
      <c r="F208" s="220"/>
    </row>
    <row r="209" spans="1:6" ht="12.75">
      <c r="A209" s="27">
        <v>22</v>
      </c>
      <c r="B209" s="219" t="s">
        <v>471</v>
      </c>
      <c r="C209" s="219"/>
      <c r="D209" s="219"/>
      <c r="E209" s="219"/>
      <c r="F209" s="220"/>
    </row>
    <row r="210" spans="1:6" ht="12.75">
      <c r="A210" s="27">
        <v>23</v>
      </c>
      <c r="B210" s="219" t="s">
        <v>472</v>
      </c>
      <c r="C210" s="219"/>
      <c r="D210" s="219"/>
      <c r="E210" s="219"/>
      <c r="F210" s="220"/>
    </row>
    <row r="211" spans="1:6" ht="12.75">
      <c r="A211" s="27">
        <v>24</v>
      </c>
      <c r="B211" s="223" t="s">
        <v>492</v>
      </c>
      <c r="C211" s="223"/>
      <c r="D211" s="223"/>
      <c r="E211" s="223"/>
      <c r="F211" s="220"/>
    </row>
    <row r="212" spans="1:6" ht="12.75">
      <c r="A212" s="27">
        <v>25</v>
      </c>
      <c r="B212" s="223" t="s">
        <v>483</v>
      </c>
      <c r="C212" s="223"/>
      <c r="D212" s="223"/>
      <c r="E212" s="223"/>
      <c r="F212" s="225"/>
    </row>
    <row r="213" spans="1:6" ht="12.75">
      <c r="A213" s="27">
        <v>26</v>
      </c>
      <c r="B213" s="223" t="s">
        <v>484</v>
      </c>
      <c r="C213" s="223"/>
      <c r="D213" s="223"/>
      <c r="E213" s="223"/>
      <c r="F213" s="220"/>
    </row>
    <row r="214" spans="1:6" ht="12.75">
      <c r="A214" s="27">
        <v>27</v>
      </c>
      <c r="B214" s="223" t="s">
        <v>488</v>
      </c>
      <c r="C214" s="223"/>
      <c r="D214" s="223"/>
      <c r="E214" s="223"/>
      <c r="F214" s="225"/>
    </row>
    <row r="215" spans="1:6" ht="12.75">
      <c r="A215" s="27">
        <v>28</v>
      </c>
      <c r="B215" s="223" t="s">
        <v>500</v>
      </c>
      <c r="C215" s="223"/>
      <c r="D215" s="223"/>
      <c r="E215" s="223"/>
      <c r="F215" s="220"/>
    </row>
    <row r="216" spans="1:6" ht="12.75">
      <c r="A216" s="27">
        <v>29</v>
      </c>
      <c r="B216" s="223" t="s">
        <v>485</v>
      </c>
      <c r="C216" s="223"/>
      <c r="D216" s="223"/>
      <c r="E216" s="223"/>
      <c r="F216" s="220"/>
    </row>
    <row r="217" spans="1:6" ht="12.75">
      <c r="A217" s="27">
        <v>30</v>
      </c>
      <c r="B217" s="223" t="s">
        <v>486</v>
      </c>
      <c r="C217" s="223"/>
      <c r="D217" s="223"/>
      <c r="E217" s="223"/>
      <c r="F217" s="225"/>
    </row>
    <row r="218" spans="1:6" ht="12.75">
      <c r="A218" s="27">
        <v>31</v>
      </c>
      <c r="B218" s="223" t="s">
        <v>487</v>
      </c>
      <c r="C218" s="223"/>
      <c r="D218" s="223"/>
      <c r="E218" s="223"/>
      <c r="F218" s="225"/>
    </row>
    <row r="219" spans="1:6" ht="12.75">
      <c r="A219" s="27">
        <v>32</v>
      </c>
      <c r="B219" s="223" t="s">
        <v>473</v>
      </c>
      <c r="C219" s="223"/>
      <c r="D219" s="223"/>
      <c r="E219" s="223"/>
      <c r="F219" s="220"/>
    </row>
    <row r="220" spans="1:6" ht="12.75">
      <c r="A220" s="27">
        <v>33</v>
      </c>
      <c r="B220" s="223" t="s">
        <v>474</v>
      </c>
      <c r="C220" s="223"/>
      <c r="D220" s="223"/>
      <c r="E220" s="223"/>
      <c r="F220" s="220"/>
    </row>
    <row r="221" spans="1:6" ht="12.75">
      <c r="A221" s="32">
        <v>34</v>
      </c>
      <c r="B221" s="223" t="s">
        <v>501</v>
      </c>
      <c r="C221" s="223"/>
      <c r="D221" s="223"/>
      <c r="E221" s="223"/>
      <c r="F221" s="220"/>
    </row>
    <row r="222" spans="1:6" ht="12.75">
      <c r="A222" s="259">
        <v>35</v>
      </c>
      <c r="B222" s="223" t="s">
        <v>475</v>
      </c>
      <c r="C222" s="223"/>
      <c r="D222" s="223"/>
      <c r="E222" s="223"/>
      <c r="F222" s="220"/>
    </row>
    <row r="223" spans="1:6" ht="12.75">
      <c r="A223" s="259">
        <v>36</v>
      </c>
      <c r="B223" s="223" t="s">
        <v>479</v>
      </c>
      <c r="C223" s="223"/>
      <c r="D223" s="223"/>
      <c r="E223" s="223"/>
      <c r="F223" s="220"/>
    </row>
    <row r="224" spans="1:6" ht="12.75">
      <c r="A224" s="259">
        <v>37</v>
      </c>
      <c r="B224" s="223" t="s">
        <v>480</v>
      </c>
      <c r="C224" s="223"/>
      <c r="D224" s="223"/>
      <c r="E224" s="223"/>
      <c r="F224" s="220"/>
    </row>
    <row r="225" spans="1:6" ht="12.75">
      <c r="A225" s="259">
        <v>38</v>
      </c>
      <c r="B225" s="223" t="s">
        <v>481</v>
      </c>
      <c r="C225" s="223"/>
      <c r="D225" s="223"/>
      <c r="E225" s="223"/>
      <c r="F225" s="225"/>
    </row>
    <row r="226" spans="1:6" ht="12.75">
      <c r="A226" s="259">
        <v>39</v>
      </c>
      <c r="B226" s="223" t="s">
        <v>490</v>
      </c>
      <c r="C226" s="223"/>
      <c r="D226" s="223"/>
      <c r="E226" s="223"/>
      <c r="F226" s="225"/>
    </row>
    <row r="227" spans="1:6" ht="12.75">
      <c r="A227" s="259"/>
      <c r="B227" s="224" t="s">
        <v>503</v>
      </c>
      <c r="C227" s="224"/>
      <c r="D227" s="224"/>
      <c r="E227" s="224"/>
      <c r="F227" s="256"/>
    </row>
    <row r="228" spans="1:6" ht="12.75">
      <c r="A228" s="277"/>
      <c r="B228" s="278"/>
      <c r="C228" s="278"/>
      <c r="D228" s="278"/>
      <c r="E228" s="278"/>
      <c r="F228" s="277"/>
    </row>
    <row r="229" spans="1:6" ht="12.75">
      <c r="A229" s="277"/>
      <c r="B229" s="278"/>
      <c r="C229" s="278"/>
      <c r="D229" s="278"/>
      <c r="E229" s="278"/>
      <c r="F229" s="277"/>
    </row>
    <row r="230" spans="1:6" ht="12.75">
      <c r="A230" s="277"/>
      <c r="B230" s="278"/>
      <c r="C230" s="278"/>
      <c r="D230" s="278"/>
      <c r="E230" s="278"/>
      <c r="F230" s="277"/>
    </row>
    <row r="231" spans="1:6" ht="12.75">
      <c r="A231" s="277"/>
      <c r="B231" s="278"/>
      <c r="C231" s="278"/>
      <c r="D231" s="278"/>
      <c r="E231" s="278"/>
      <c r="F231" s="277"/>
    </row>
    <row r="232" spans="1:6" ht="12.75">
      <c r="A232" s="277"/>
      <c r="B232" s="278"/>
      <c r="C232" s="278"/>
      <c r="D232" s="278"/>
      <c r="E232" s="278"/>
      <c r="F232" s="277"/>
    </row>
    <row r="233" spans="1:6" ht="12.75">
      <c r="A233" s="277"/>
      <c r="B233" s="278"/>
      <c r="C233" s="278"/>
      <c r="D233" s="278"/>
      <c r="E233" s="278"/>
      <c r="F233" s="277"/>
    </row>
    <row r="234" spans="1:6" ht="12.75">
      <c r="A234" s="277"/>
      <c r="B234" s="278"/>
      <c r="C234" s="278"/>
      <c r="D234" s="278"/>
      <c r="E234" s="278"/>
      <c r="F234" s="277"/>
    </row>
    <row r="235" spans="1:6" ht="12.75">
      <c r="A235" s="277"/>
      <c r="B235" s="278"/>
      <c r="C235" s="278"/>
      <c r="D235" s="278"/>
      <c r="E235" s="278"/>
      <c r="F235" s="277"/>
    </row>
    <row r="236" spans="1:6" ht="12.75">
      <c r="A236" s="277"/>
      <c r="B236" s="278"/>
      <c r="C236" s="278"/>
      <c r="D236" s="278"/>
      <c r="E236" s="278"/>
      <c r="F236" s="277"/>
    </row>
    <row r="237" spans="1:6" ht="12.75">
      <c r="A237" s="277"/>
      <c r="B237" s="278"/>
      <c r="C237" s="278"/>
      <c r="D237" s="278"/>
      <c r="E237" s="278"/>
      <c r="F237" s="277"/>
    </row>
    <row r="238" spans="1:6" ht="12.75">
      <c r="A238" s="277"/>
      <c r="B238" s="278"/>
      <c r="C238" s="278"/>
      <c r="D238" s="278"/>
      <c r="E238" s="278"/>
      <c r="F238" s="277"/>
    </row>
    <row r="239" spans="1:6" ht="12.75">
      <c r="A239" s="277"/>
      <c r="B239" s="278"/>
      <c r="C239" s="278"/>
      <c r="D239" s="278"/>
      <c r="E239" s="278"/>
      <c r="F239" s="277"/>
    </row>
    <row r="240" spans="1:6" ht="12.75">
      <c r="A240" s="277"/>
      <c r="B240" s="278"/>
      <c r="C240" s="278"/>
      <c r="D240" s="278"/>
      <c r="E240" s="278"/>
      <c r="F240" s="277"/>
    </row>
    <row r="241" spans="1:6" ht="12.75">
      <c r="A241" s="277"/>
      <c r="B241" s="278"/>
      <c r="C241" s="278"/>
      <c r="D241" s="278"/>
      <c r="E241" s="278"/>
      <c r="F241" s="277"/>
    </row>
    <row r="242" spans="1:6" ht="12.75">
      <c r="A242" s="277"/>
      <c r="B242" s="278"/>
      <c r="C242" s="278"/>
      <c r="D242" s="278"/>
      <c r="E242" s="278"/>
      <c r="F242" s="277"/>
    </row>
    <row r="243" spans="1:6" ht="12.75">
      <c r="A243" s="277"/>
      <c r="B243" s="278"/>
      <c r="C243" s="278"/>
      <c r="D243" s="278"/>
      <c r="E243" s="278"/>
      <c r="F243" s="277"/>
    </row>
    <row r="244" spans="1:6" ht="12.75">
      <c r="A244" s="277"/>
      <c r="B244" s="278"/>
      <c r="C244" s="278"/>
      <c r="D244" s="278"/>
      <c r="E244" s="278"/>
      <c r="F244" s="277"/>
    </row>
    <row r="245" spans="1:6" ht="12.75">
      <c r="A245" s="277"/>
      <c r="B245" s="278"/>
      <c r="C245" s="278"/>
      <c r="D245" s="278"/>
      <c r="E245" s="278"/>
      <c r="F245" s="277"/>
    </row>
    <row r="246" spans="1:6" ht="12.75">
      <c r="A246" s="277"/>
      <c r="B246" s="278"/>
      <c r="C246" s="278"/>
      <c r="D246" s="278"/>
      <c r="E246" s="278"/>
      <c r="F246" s="277"/>
    </row>
    <row r="247" spans="1:6" ht="12.75">
      <c r="A247" s="277"/>
      <c r="B247" s="577" t="s">
        <v>680</v>
      </c>
      <c r="C247" s="577"/>
      <c r="D247" s="577"/>
      <c r="E247" s="577"/>
      <c r="F247" s="577"/>
    </row>
    <row r="248" spans="1:6" ht="12.75">
      <c r="A248" s="277"/>
      <c r="B248" s="278"/>
      <c r="C248" s="278"/>
      <c r="D248" s="278"/>
      <c r="E248" s="278"/>
      <c r="F248" s="277"/>
    </row>
    <row r="249" spans="1:6" ht="12.75" customHeight="1">
      <c r="A249" s="579" t="s">
        <v>13</v>
      </c>
      <c r="B249" s="579" t="s">
        <v>14</v>
      </c>
      <c r="C249" s="502"/>
      <c r="D249" s="502"/>
      <c r="E249" s="502"/>
      <c r="F249" s="579" t="s">
        <v>22</v>
      </c>
    </row>
    <row r="250" spans="1:6" ht="26.25" customHeight="1">
      <c r="A250" s="644"/>
      <c r="B250" s="644"/>
      <c r="C250" s="208"/>
      <c r="D250" s="208"/>
      <c r="E250" s="208"/>
      <c r="F250" s="644"/>
    </row>
    <row r="251" spans="1:6" ht="12.75">
      <c r="A251" s="247"/>
      <c r="B251" s="248" t="s">
        <v>537</v>
      </c>
      <c r="C251" s="248"/>
      <c r="D251" s="248"/>
      <c r="E251" s="248"/>
      <c r="F251" s="249"/>
    </row>
    <row r="252" spans="1:6" ht="12.75">
      <c r="A252" s="27">
        <v>1</v>
      </c>
      <c r="B252" s="260" t="s">
        <v>540</v>
      </c>
      <c r="C252" s="260"/>
      <c r="D252" s="260"/>
      <c r="E252" s="260"/>
      <c r="F252" s="252"/>
    </row>
    <row r="253" spans="1:6" ht="12.75">
      <c r="A253" s="27">
        <v>2</v>
      </c>
      <c r="B253" s="260" t="s">
        <v>541</v>
      </c>
      <c r="C253" s="260"/>
      <c r="D253" s="260"/>
      <c r="E253" s="260"/>
      <c r="F253" s="252"/>
    </row>
    <row r="254" spans="1:6" ht="12.75">
      <c r="A254" s="27">
        <v>3</v>
      </c>
      <c r="B254" s="260" t="s">
        <v>542</v>
      </c>
      <c r="C254" s="260"/>
      <c r="D254" s="260"/>
      <c r="E254" s="260"/>
      <c r="F254" s="252"/>
    </row>
    <row r="255" spans="1:6" ht="12.75">
      <c r="A255" s="27">
        <v>4</v>
      </c>
      <c r="B255" s="260" t="s">
        <v>543</v>
      </c>
      <c r="C255" s="260"/>
      <c r="D255" s="260"/>
      <c r="E255" s="260"/>
      <c r="F255" s="252"/>
    </row>
    <row r="256" spans="1:6" ht="12.75">
      <c r="A256" s="27">
        <v>5</v>
      </c>
      <c r="B256" s="260" t="s">
        <v>544</v>
      </c>
      <c r="C256" s="260"/>
      <c r="D256" s="260"/>
      <c r="E256" s="260"/>
      <c r="F256" s="252"/>
    </row>
    <row r="257" spans="1:6" ht="12.75" customHeight="1">
      <c r="A257" s="27">
        <v>6</v>
      </c>
      <c r="B257" s="260" t="s">
        <v>554</v>
      </c>
      <c r="C257" s="260"/>
      <c r="D257" s="260"/>
      <c r="E257" s="260"/>
      <c r="F257" s="252"/>
    </row>
    <row r="258" spans="1:6" ht="12.75" customHeight="1">
      <c r="A258" s="27">
        <v>7</v>
      </c>
      <c r="B258" s="260" t="s">
        <v>555</v>
      </c>
      <c r="C258" s="260"/>
      <c r="D258" s="260"/>
      <c r="E258" s="260"/>
      <c r="F258" s="252"/>
    </row>
    <row r="259" spans="1:6" ht="12.75">
      <c r="A259" s="27">
        <v>8</v>
      </c>
      <c r="B259" s="260" t="s">
        <v>557</v>
      </c>
      <c r="C259" s="260"/>
      <c r="D259" s="260"/>
      <c r="E259" s="260"/>
      <c r="F259" s="252"/>
    </row>
    <row r="260" spans="1:6" ht="12.75">
      <c r="A260" s="27">
        <v>9</v>
      </c>
      <c r="B260" s="260" t="s">
        <v>558</v>
      </c>
      <c r="C260" s="260"/>
      <c r="D260" s="260"/>
      <c r="E260" s="260"/>
      <c r="F260" s="252"/>
    </row>
    <row r="261" spans="1:6" ht="12.75">
      <c r="A261" s="27">
        <v>10</v>
      </c>
      <c r="B261" s="260" t="s">
        <v>559</v>
      </c>
      <c r="C261" s="260"/>
      <c r="D261" s="260"/>
      <c r="E261" s="260"/>
      <c r="F261" s="252"/>
    </row>
    <row r="262" spans="1:6" ht="22.5">
      <c r="A262" s="28">
        <v>11</v>
      </c>
      <c r="B262" s="260" t="s">
        <v>569</v>
      </c>
      <c r="C262" s="260"/>
      <c r="D262" s="260"/>
      <c r="E262" s="260"/>
      <c r="F262" s="252"/>
    </row>
    <row r="263" spans="1:6" ht="12.75">
      <c r="A263" s="28">
        <v>12</v>
      </c>
      <c r="B263" s="260" t="s">
        <v>545</v>
      </c>
      <c r="C263" s="260"/>
      <c r="D263" s="260"/>
      <c r="E263" s="260"/>
      <c r="F263" s="252"/>
    </row>
    <row r="264" spans="1:6" ht="12.75">
      <c r="A264" s="27">
        <v>13</v>
      </c>
      <c r="B264" s="260" t="s">
        <v>546</v>
      </c>
      <c r="C264" s="260"/>
      <c r="D264" s="260"/>
      <c r="E264" s="260"/>
      <c r="F264" s="252"/>
    </row>
    <row r="265" spans="1:6" ht="12.75">
      <c r="A265" s="27">
        <v>14</v>
      </c>
      <c r="B265" s="260" t="s">
        <v>547</v>
      </c>
      <c r="C265" s="260"/>
      <c r="D265" s="260"/>
      <c r="E265" s="260"/>
      <c r="F265" s="252"/>
    </row>
    <row r="266" spans="1:6" ht="12.75">
      <c r="A266" s="27">
        <v>15</v>
      </c>
      <c r="B266" s="260" t="s">
        <v>548</v>
      </c>
      <c r="C266" s="260"/>
      <c r="D266" s="260"/>
      <c r="E266" s="260"/>
      <c r="F266" s="252"/>
    </row>
    <row r="267" spans="1:6" ht="12.75">
      <c r="A267" s="27">
        <v>16</v>
      </c>
      <c r="B267" s="260" t="s">
        <v>538</v>
      </c>
      <c r="C267" s="260"/>
      <c r="D267" s="260"/>
      <c r="E267" s="260"/>
      <c r="F267" s="252"/>
    </row>
    <row r="268" spans="1:6" ht="12.75">
      <c r="A268" s="27">
        <v>17</v>
      </c>
      <c r="B268" s="260" t="s">
        <v>539</v>
      </c>
      <c r="C268" s="260"/>
      <c r="D268" s="260"/>
      <c r="E268" s="260"/>
      <c r="F268" s="252"/>
    </row>
    <row r="269" spans="1:6" ht="12.75">
      <c r="A269" s="27">
        <v>18</v>
      </c>
      <c r="B269" s="260" t="s">
        <v>549</v>
      </c>
      <c r="C269" s="260"/>
      <c r="D269" s="260"/>
      <c r="E269" s="260"/>
      <c r="F269" s="252"/>
    </row>
    <row r="270" spans="1:6" ht="12.75">
      <c r="A270" s="27">
        <v>19</v>
      </c>
      <c r="B270" s="260" t="s">
        <v>550</v>
      </c>
      <c r="C270" s="260"/>
      <c r="D270" s="260"/>
      <c r="E270" s="260"/>
      <c r="F270" s="252"/>
    </row>
    <row r="271" spans="1:6" ht="12.75">
      <c r="A271" s="27">
        <v>20</v>
      </c>
      <c r="B271" s="260" t="s">
        <v>568</v>
      </c>
      <c r="C271" s="260"/>
      <c r="D271" s="260"/>
      <c r="E271" s="260"/>
      <c r="F271" s="252"/>
    </row>
    <row r="272" spans="1:6" ht="12.75">
      <c r="A272" s="32">
        <v>21</v>
      </c>
      <c r="B272" s="260" t="s">
        <v>564</v>
      </c>
      <c r="C272" s="260"/>
      <c r="D272" s="260"/>
      <c r="E272" s="260"/>
      <c r="F272" s="252"/>
    </row>
    <row r="273" spans="1:6" ht="12.75">
      <c r="A273" s="32">
        <v>22</v>
      </c>
      <c r="B273" s="261" t="s">
        <v>565</v>
      </c>
      <c r="C273" s="261"/>
      <c r="D273" s="261"/>
      <c r="E273" s="261"/>
      <c r="F273" s="262"/>
    </row>
    <row r="274" spans="1:6" ht="12.75">
      <c r="A274" s="247">
        <v>23</v>
      </c>
      <c r="B274" s="263" t="s">
        <v>566</v>
      </c>
      <c r="C274" s="263"/>
      <c r="D274" s="263"/>
      <c r="E274" s="263"/>
      <c r="F274" s="249"/>
    </row>
    <row r="275" spans="1:6" ht="12.75">
      <c r="A275" s="247">
        <v>24</v>
      </c>
      <c r="B275" s="263" t="s">
        <v>567</v>
      </c>
      <c r="C275" s="263"/>
      <c r="D275" s="263"/>
      <c r="E275" s="263"/>
      <c r="F275" s="249"/>
    </row>
    <row r="276" spans="1:6" ht="12.75">
      <c r="A276" s="247">
        <v>25</v>
      </c>
      <c r="B276" s="263" t="s">
        <v>563</v>
      </c>
      <c r="C276" s="263"/>
      <c r="D276" s="263"/>
      <c r="E276" s="263"/>
      <c r="F276" s="249"/>
    </row>
    <row r="277" spans="1:6" ht="12.75">
      <c r="A277" s="247">
        <v>26</v>
      </c>
      <c r="B277" s="263" t="s">
        <v>560</v>
      </c>
      <c r="C277" s="263"/>
      <c r="D277" s="263"/>
      <c r="E277" s="263"/>
      <c r="F277" s="249"/>
    </row>
    <row r="278" spans="1:6" ht="12.75">
      <c r="A278" s="247">
        <v>27</v>
      </c>
      <c r="B278" s="263" t="s">
        <v>561</v>
      </c>
      <c r="C278" s="263"/>
      <c r="D278" s="263"/>
      <c r="E278" s="263"/>
      <c r="F278" s="249"/>
    </row>
    <row r="279" spans="1:6" ht="12.75">
      <c r="A279" s="247">
        <v>28</v>
      </c>
      <c r="B279" s="263" t="s">
        <v>562</v>
      </c>
      <c r="C279" s="263"/>
      <c r="D279" s="263"/>
      <c r="E279" s="263"/>
      <c r="F279" s="249"/>
    </row>
    <row r="280" spans="1:6" ht="12.75">
      <c r="A280" s="247">
        <v>29</v>
      </c>
      <c r="B280" s="263" t="s">
        <v>556</v>
      </c>
      <c r="C280" s="263"/>
      <c r="D280" s="263"/>
      <c r="E280" s="263"/>
      <c r="F280" s="249"/>
    </row>
    <row r="281" spans="1:6" ht="12.75">
      <c r="A281" s="247">
        <v>30</v>
      </c>
      <c r="B281" s="263" t="s">
        <v>571</v>
      </c>
      <c r="C281" s="263"/>
      <c r="D281" s="263"/>
      <c r="E281" s="263"/>
      <c r="F281" s="249"/>
    </row>
    <row r="282" spans="1:6" ht="12.75">
      <c r="A282" s="247"/>
      <c r="B282" s="264" t="s">
        <v>570</v>
      </c>
      <c r="C282" s="264"/>
      <c r="D282" s="264"/>
      <c r="E282" s="264"/>
      <c r="F282" s="249"/>
    </row>
    <row r="283" spans="1:6" ht="12.75">
      <c r="A283" s="225">
        <v>1</v>
      </c>
      <c r="B283" s="265" t="s">
        <v>576</v>
      </c>
      <c r="C283" s="265"/>
      <c r="D283" s="265"/>
      <c r="E283" s="265"/>
      <c r="F283" s="249"/>
    </row>
    <row r="284" spans="1:6" ht="22.5">
      <c r="A284" s="225">
        <v>2</v>
      </c>
      <c r="B284" s="265" t="s">
        <v>577</v>
      </c>
      <c r="C284" s="265"/>
      <c r="D284" s="265"/>
      <c r="E284" s="265"/>
      <c r="F284" s="249"/>
    </row>
    <row r="285" spans="1:6" ht="22.5">
      <c r="A285" s="225">
        <v>3</v>
      </c>
      <c r="B285" s="265" t="s">
        <v>578</v>
      </c>
      <c r="C285" s="265"/>
      <c r="D285" s="265"/>
      <c r="E285" s="265"/>
      <c r="F285" s="249"/>
    </row>
    <row r="286" spans="1:6" ht="12.75">
      <c r="A286" s="225">
        <v>4</v>
      </c>
      <c r="B286" s="220" t="s">
        <v>572</v>
      </c>
      <c r="C286" s="220"/>
      <c r="D286" s="220"/>
      <c r="E286" s="220"/>
      <c r="F286" s="249"/>
    </row>
    <row r="287" spans="1:6" ht="12.75">
      <c r="A287" s="225">
        <v>5</v>
      </c>
      <c r="B287" s="220" t="s">
        <v>573</v>
      </c>
      <c r="C287" s="220"/>
      <c r="D287" s="220"/>
      <c r="E287" s="220"/>
      <c r="F287" s="249"/>
    </row>
    <row r="288" spans="1:6" ht="12.75">
      <c r="A288" s="225">
        <v>6</v>
      </c>
      <c r="B288" s="220" t="s">
        <v>574</v>
      </c>
      <c r="C288" s="220"/>
      <c r="D288" s="220"/>
      <c r="E288" s="220"/>
      <c r="F288" s="249"/>
    </row>
    <row r="289" spans="1:6" ht="12.75">
      <c r="A289" s="225">
        <v>7</v>
      </c>
      <c r="B289" s="220" t="s">
        <v>575</v>
      </c>
      <c r="C289" s="220"/>
      <c r="D289" s="220"/>
      <c r="E289" s="220"/>
      <c r="F289" s="249"/>
    </row>
    <row r="290" spans="1:6" ht="12.75">
      <c r="A290" s="259">
        <v>8</v>
      </c>
      <c r="B290" s="220" t="s">
        <v>583</v>
      </c>
      <c r="C290" s="220"/>
      <c r="D290" s="220"/>
      <c r="E290" s="220"/>
      <c r="F290" s="249"/>
    </row>
    <row r="291" spans="1:6" ht="12.75">
      <c r="A291" s="259">
        <v>9</v>
      </c>
      <c r="B291" s="219" t="s">
        <v>579</v>
      </c>
      <c r="C291" s="219"/>
      <c r="D291" s="219"/>
      <c r="E291" s="219"/>
      <c r="F291" s="251"/>
    </row>
    <row r="292" spans="1:6" ht="12.75">
      <c r="A292" s="259">
        <v>10</v>
      </c>
      <c r="B292" s="219" t="s">
        <v>580</v>
      </c>
      <c r="C292" s="219"/>
      <c r="D292" s="219"/>
      <c r="E292" s="219"/>
      <c r="F292" s="251"/>
    </row>
    <row r="293" spans="1:6" ht="12.75">
      <c r="A293" s="259">
        <v>11</v>
      </c>
      <c r="B293" s="219" t="s">
        <v>581</v>
      </c>
      <c r="C293" s="219"/>
      <c r="D293" s="219"/>
      <c r="E293" s="219"/>
      <c r="F293" s="251"/>
    </row>
    <row r="294" spans="1:6" ht="12.75">
      <c r="A294" s="219">
        <v>12</v>
      </c>
      <c r="B294" s="219" t="s">
        <v>582</v>
      </c>
      <c r="C294" s="219"/>
      <c r="D294" s="219"/>
      <c r="E294" s="219"/>
      <c r="F294" s="251"/>
    </row>
    <row r="295" spans="1:6" ht="12.75">
      <c r="A295" s="225">
        <v>13</v>
      </c>
      <c r="B295" s="219" t="s">
        <v>584</v>
      </c>
      <c r="C295" s="219"/>
      <c r="D295" s="219"/>
      <c r="E295" s="219"/>
      <c r="F295" s="251"/>
    </row>
    <row r="296" spans="1:6" ht="12.75">
      <c r="A296" s="225">
        <v>14</v>
      </c>
      <c r="B296" s="219" t="s">
        <v>585</v>
      </c>
      <c r="C296" s="219"/>
      <c r="D296" s="219"/>
      <c r="E296" s="219"/>
      <c r="F296" s="251"/>
    </row>
    <row r="297" spans="1:6" ht="12.75">
      <c r="A297" s="225">
        <v>15</v>
      </c>
      <c r="B297" s="219" t="s">
        <v>586</v>
      </c>
      <c r="C297" s="219"/>
      <c r="D297" s="219"/>
      <c r="E297" s="219"/>
      <c r="F297" s="251"/>
    </row>
    <row r="298" spans="1:6" ht="12.75">
      <c r="A298" s="225">
        <v>16</v>
      </c>
      <c r="B298" s="219" t="s">
        <v>593</v>
      </c>
      <c r="C298" s="219"/>
      <c r="D298" s="219"/>
      <c r="E298" s="219"/>
      <c r="F298" s="251"/>
    </row>
    <row r="299" spans="1:6" ht="12.75">
      <c r="A299" s="225">
        <v>17</v>
      </c>
      <c r="B299" s="219" t="s">
        <v>594</v>
      </c>
      <c r="C299" s="219"/>
      <c r="D299" s="219"/>
      <c r="E299" s="219"/>
      <c r="F299" s="251"/>
    </row>
    <row r="300" spans="1:6" ht="12.75">
      <c r="A300" s="225">
        <v>18</v>
      </c>
      <c r="B300" s="219" t="s">
        <v>595</v>
      </c>
      <c r="C300" s="219"/>
      <c r="D300" s="219"/>
      <c r="E300" s="219"/>
      <c r="F300" s="251"/>
    </row>
    <row r="301" spans="1:6" ht="12.75">
      <c r="A301" s="225">
        <v>19</v>
      </c>
      <c r="B301" s="219" t="s">
        <v>596</v>
      </c>
      <c r="C301" s="219"/>
      <c r="D301" s="219"/>
      <c r="E301" s="219"/>
      <c r="F301" s="251"/>
    </row>
    <row r="302" spans="1:6" ht="12.75">
      <c r="A302" s="225">
        <v>20</v>
      </c>
      <c r="B302" s="219" t="s">
        <v>597</v>
      </c>
      <c r="C302" s="219"/>
      <c r="D302" s="219"/>
      <c r="E302" s="219"/>
      <c r="F302" s="251"/>
    </row>
    <row r="303" spans="1:6" ht="12.75">
      <c r="A303" s="225">
        <v>21</v>
      </c>
      <c r="B303" s="219" t="s">
        <v>598</v>
      </c>
      <c r="C303" s="219"/>
      <c r="D303" s="219"/>
      <c r="E303" s="219"/>
      <c r="F303" s="251"/>
    </row>
    <row r="304" spans="1:6" ht="12.75">
      <c r="A304" s="225">
        <v>22</v>
      </c>
      <c r="B304" s="219" t="s">
        <v>599</v>
      </c>
      <c r="C304" s="219"/>
      <c r="D304" s="219"/>
      <c r="E304" s="219"/>
      <c r="F304" s="251">
        <v>1980</v>
      </c>
    </row>
    <row r="305" spans="1:6" ht="12.75">
      <c r="A305" s="225">
        <v>23</v>
      </c>
      <c r="B305" s="219" t="s">
        <v>600</v>
      </c>
      <c r="C305" s="219"/>
      <c r="D305" s="219"/>
      <c r="E305" s="219"/>
      <c r="F305" s="251">
        <v>1980</v>
      </c>
    </row>
    <row r="306" spans="1:6" ht="12.75">
      <c r="A306" s="225">
        <v>24</v>
      </c>
      <c r="B306" s="219" t="s">
        <v>601</v>
      </c>
      <c r="C306" s="219"/>
      <c r="D306" s="219"/>
      <c r="E306" s="219"/>
      <c r="F306" s="251">
        <v>1982</v>
      </c>
    </row>
    <row r="307" spans="1:6" ht="12.75">
      <c r="A307" s="225">
        <v>25</v>
      </c>
      <c r="B307" s="219" t="s">
        <v>602</v>
      </c>
      <c r="C307" s="219"/>
      <c r="D307" s="219"/>
      <c r="E307" s="219"/>
      <c r="F307" s="251">
        <v>1980</v>
      </c>
    </row>
    <row r="308" spans="1:6" ht="12.75">
      <c r="A308" s="225">
        <v>26</v>
      </c>
      <c r="B308" s="219" t="s">
        <v>603</v>
      </c>
      <c r="C308" s="219"/>
      <c r="D308" s="219"/>
      <c r="E308" s="219"/>
      <c r="F308" s="251">
        <v>1980</v>
      </c>
    </row>
    <row r="309" spans="1:6" ht="12.75">
      <c r="A309" s="225">
        <v>27</v>
      </c>
      <c r="B309" s="219" t="s">
        <v>604</v>
      </c>
      <c r="C309" s="219"/>
      <c r="D309" s="219"/>
      <c r="E309" s="219"/>
      <c r="F309" s="251">
        <v>1980</v>
      </c>
    </row>
    <row r="310" spans="1:6" ht="12.75">
      <c r="A310" s="225">
        <v>28</v>
      </c>
      <c r="B310" s="219" t="s">
        <v>605</v>
      </c>
      <c r="C310" s="219"/>
      <c r="D310" s="219"/>
      <c r="E310" s="219"/>
      <c r="F310" s="251">
        <v>1985</v>
      </c>
    </row>
    <row r="311" spans="1:6" ht="22.5">
      <c r="A311" s="225">
        <v>29</v>
      </c>
      <c r="B311" s="219" t="s">
        <v>606</v>
      </c>
      <c r="C311" s="219"/>
      <c r="D311" s="219"/>
      <c r="E311" s="219"/>
      <c r="F311" s="251">
        <v>1982</v>
      </c>
    </row>
    <row r="312" spans="1:6" ht="12.75">
      <c r="A312" s="225">
        <v>30</v>
      </c>
      <c r="B312" s="219" t="s">
        <v>607</v>
      </c>
      <c r="C312" s="219"/>
      <c r="D312" s="219"/>
      <c r="E312" s="219"/>
      <c r="F312" s="251">
        <v>1985</v>
      </c>
    </row>
    <row r="313" spans="1:6" ht="22.5">
      <c r="A313" s="266">
        <v>31</v>
      </c>
      <c r="B313" s="219" t="s">
        <v>608</v>
      </c>
      <c r="C313" s="219"/>
      <c r="D313" s="219"/>
      <c r="E313" s="219"/>
      <c r="F313" s="251">
        <v>1982</v>
      </c>
    </row>
    <row r="314" spans="1:6" ht="12.75">
      <c r="A314" s="220">
        <v>32</v>
      </c>
      <c r="B314" s="219" t="s">
        <v>609</v>
      </c>
      <c r="C314" s="219"/>
      <c r="D314" s="219"/>
      <c r="E314" s="219"/>
      <c r="F314" s="251">
        <v>1985</v>
      </c>
    </row>
    <row r="315" spans="1:6" ht="12.75">
      <c r="A315" s="220">
        <v>33</v>
      </c>
      <c r="B315" s="219" t="s">
        <v>610</v>
      </c>
      <c r="C315" s="219"/>
      <c r="D315" s="219"/>
      <c r="E315" s="219"/>
      <c r="F315" s="251">
        <v>1982</v>
      </c>
    </row>
    <row r="316" spans="1:6" ht="12.75">
      <c r="A316" s="220">
        <v>34</v>
      </c>
      <c r="B316" s="219" t="s">
        <v>611</v>
      </c>
      <c r="C316" s="219"/>
      <c r="D316" s="219"/>
      <c r="E316" s="219"/>
      <c r="F316" s="251">
        <v>1980</v>
      </c>
    </row>
    <row r="317" spans="1:6" ht="12.75">
      <c r="A317" s="220">
        <v>35</v>
      </c>
      <c r="B317" s="219" t="s">
        <v>587</v>
      </c>
      <c r="C317" s="219"/>
      <c r="D317" s="219"/>
      <c r="E317" s="219"/>
      <c r="F317" s="251"/>
    </row>
    <row r="318" spans="1:6" ht="12.75">
      <c r="A318" s="220">
        <v>36</v>
      </c>
      <c r="B318" s="219" t="s">
        <v>589</v>
      </c>
      <c r="C318" s="219"/>
      <c r="D318" s="219"/>
      <c r="E318" s="219"/>
      <c r="F318" s="251"/>
    </row>
    <row r="319" spans="1:6" ht="12.75">
      <c r="A319" s="220">
        <v>37</v>
      </c>
      <c r="B319" s="219" t="s">
        <v>590</v>
      </c>
      <c r="C319" s="219"/>
      <c r="D319" s="219"/>
      <c r="E319" s="219"/>
      <c r="F319" s="251"/>
    </row>
    <row r="320" spans="1:6" ht="12.75">
      <c r="A320" s="220">
        <v>38</v>
      </c>
      <c r="B320" s="219" t="s">
        <v>588</v>
      </c>
      <c r="C320" s="219"/>
      <c r="D320" s="219"/>
      <c r="E320" s="219"/>
      <c r="F320" s="251"/>
    </row>
    <row r="321" spans="1:6" ht="12.75">
      <c r="A321" s="220">
        <v>39</v>
      </c>
      <c r="B321" s="219" t="s">
        <v>591</v>
      </c>
      <c r="C321" s="219"/>
      <c r="D321" s="219"/>
      <c r="E321" s="219"/>
      <c r="F321" s="251"/>
    </row>
    <row r="322" spans="1:6" ht="12.75">
      <c r="A322" s="220">
        <v>40</v>
      </c>
      <c r="B322" s="219" t="s">
        <v>592</v>
      </c>
      <c r="C322" s="219"/>
      <c r="D322" s="219"/>
      <c r="E322" s="219"/>
      <c r="F322" s="251"/>
    </row>
    <row r="323" spans="1:6" ht="12.75">
      <c r="A323" s="220">
        <v>41</v>
      </c>
      <c r="B323" s="219" t="s">
        <v>612</v>
      </c>
      <c r="C323" s="219"/>
      <c r="D323" s="219"/>
      <c r="E323" s="219"/>
      <c r="F323" s="251"/>
    </row>
    <row r="324" spans="1:6" ht="12.75">
      <c r="A324" s="220">
        <v>42</v>
      </c>
      <c r="B324" s="219" t="s">
        <v>613</v>
      </c>
      <c r="C324" s="219"/>
      <c r="D324" s="219"/>
      <c r="E324" s="219"/>
      <c r="F324" s="251"/>
    </row>
    <row r="325" spans="1:6" ht="12.75">
      <c r="A325" s="220">
        <v>43</v>
      </c>
      <c r="B325" s="219" t="s">
        <v>614</v>
      </c>
      <c r="C325" s="219"/>
      <c r="D325" s="219"/>
      <c r="E325" s="219"/>
      <c r="F325" s="251"/>
    </row>
    <row r="326" spans="1:6" ht="12.75">
      <c r="A326" s="220">
        <v>44</v>
      </c>
      <c r="B326" s="219" t="s">
        <v>615</v>
      </c>
      <c r="C326" s="219"/>
      <c r="D326" s="219"/>
      <c r="E326" s="219"/>
      <c r="F326" s="251"/>
    </row>
    <row r="327" spans="1:6" ht="12.75">
      <c r="A327" s="220">
        <v>45</v>
      </c>
      <c r="B327" s="219" t="s">
        <v>616</v>
      </c>
      <c r="C327" s="219"/>
      <c r="D327" s="219"/>
      <c r="E327" s="219"/>
      <c r="F327" s="251"/>
    </row>
    <row r="328" spans="1:6" ht="12.75">
      <c r="A328" s="220">
        <v>46</v>
      </c>
      <c r="B328" s="219" t="s">
        <v>617</v>
      </c>
      <c r="C328" s="219"/>
      <c r="D328" s="219"/>
      <c r="E328" s="219"/>
      <c r="F328" s="251"/>
    </row>
    <row r="329" spans="1:6" ht="12.75">
      <c r="A329" s="220">
        <v>47</v>
      </c>
      <c r="B329" s="219" t="s">
        <v>618</v>
      </c>
      <c r="C329" s="219"/>
      <c r="D329" s="219"/>
      <c r="E329" s="219"/>
      <c r="F329" s="251"/>
    </row>
    <row r="330" spans="1:6" ht="12.75">
      <c r="A330" s="220">
        <v>48</v>
      </c>
      <c r="B330" s="219" t="s">
        <v>619</v>
      </c>
      <c r="C330" s="219"/>
      <c r="D330" s="219"/>
      <c r="E330" s="219"/>
      <c r="F330" s="251"/>
    </row>
    <row r="331" spans="1:6" ht="12.75">
      <c r="A331" s="220">
        <v>49</v>
      </c>
      <c r="B331" s="219" t="s">
        <v>620</v>
      </c>
      <c r="C331" s="219"/>
      <c r="D331" s="219"/>
      <c r="E331" s="219"/>
      <c r="F331" s="251"/>
    </row>
    <row r="332" spans="1:6" ht="12.75">
      <c r="A332" s="225">
        <v>50</v>
      </c>
      <c r="B332" s="267" t="s">
        <v>621</v>
      </c>
      <c r="C332" s="267"/>
      <c r="D332" s="267"/>
      <c r="E332" s="267"/>
      <c r="F332" s="251"/>
    </row>
    <row r="333" spans="1:6" ht="12.75">
      <c r="A333" s="225">
        <v>51</v>
      </c>
      <c r="B333" s="220" t="s">
        <v>622</v>
      </c>
      <c r="C333" s="220"/>
      <c r="D333" s="220"/>
      <c r="E333" s="220"/>
      <c r="F333" s="220"/>
    </row>
    <row r="334" spans="1:6" ht="12.75">
      <c r="A334" s="222">
        <v>52</v>
      </c>
      <c r="B334" s="220" t="s">
        <v>623</v>
      </c>
      <c r="C334" s="220"/>
      <c r="D334" s="220"/>
      <c r="E334" s="220"/>
      <c r="F334" s="220"/>
    </row>
    <row r="335" spans="1:6" ht="12.75">
      <c r="A335" s="222">
        <v>53</v>
      </c>
      <c r="B335" s="220" t="s">
        <v>624</v>
      </c>
      <c r="C335" s="220"/>
      <c r="D335" s="220"/>
      <c r="E335" s="220"/>
      <c r="F335" s="220"/>
    </row>
    <row r="336" spans="1:6" ht="12.75">
      <c r="A336" s="222">
        <v>54</v>
      </c>
      <c r="B336" s="220" t="s">
        <v>625</v>
      </c>
      <c r="C336" s="220"/>
      <c r="D336" s="220"/>
      <c r="E336" s="220"/>
      <c r="F336" s="220"/>
    </row>
    <row r="337" spans="1:6" ht="12.75">
      <c r="A337" s="222">
        <v>55</v>
      </c>
      <c r="B337" s="220" t="s">
        <v>626</v>
      </c>
      <c r="C337" s="220"/>
      <c r="D337" s="220"/>
      <c r="E337" s="220"/>
      <c r="F337" s="220"/>
    </row>
    <row r="338" spans="1:6" ht="12.75">
      <c r="A338" s="222">
        <v>56</v>
      </c>
      <c r="B338" s="220" t="s">
        <v>627</v>
      </c>
      <c r="C338" s="220"/>
      <c r="D338" s="220"/>
      <c r="E338" s="220"/>
      <c r="F338" s="220"/>
    </row>
    <row r="339" spans="1:6" ht="12.75">
      <c r="A339" s="222">
        <v>57</v>
      </c>
      <c r="B339" s="220" t="s">
        <v>628</v>
      </c>
      <c r="C339" s="220"/>
      <c r="D339" s="220"/>
      <c r="E339" s="220"/>
      <c r="F339" s="220"/>
    </row>
    <row r="340" spans="1:6" ht="12.75">
      <c r="A340" s="222">
        <v>58</v>
      </c>
      <c r="B340" s="220" t="s">
        <v>629</v>
      </c>
      <c r="C340" s="220"/>
      <c r="D340" s="220"/>
      <c r="E340" s="220"/>
      <c r="F340" s="220"/>
    </row>
    <row r="341" spans="1:6" ht="12.75">
      <c r="A341" s="222">
        <v>59</v>
      </c>
      <c r="B341" s="223" t="s">
        <v>630</v>
      </c>
      <c r="C341" s="223"/>
      <c r="D341" s="223"/>
      <c r="E341" s="223"/>
      <c r="F341" s="220"/>
    </row>
    <row r="342" spans="1:6" ht="12.75">
      <c r="A342" s="256"/>
      <c r="B342" s="224" t="s">
        <v>631</v>
      </c>
      <c r="C342" s="224"/>
      <c r="D342" s="224"/>
      <c r="E342" s="224"/>
      <c r="F342" s="256"/>
    </row>
    <row r="343" spans="1:6" ht="12.75">
      <c r="A343" s="277"/>
      <c r="B343" s="278"/>
      <c r="C343" s="278"/>
      <c r="D343" s="278"/>
      <c r="E343" s="278"/>
      <c r="F343" s="277"/>
    </row>
    <row r="344" spans="1:6" ht="12.75">
      <c r="A344" s="277"/>
      <c r="B344" s="278"/>
      <c r="C344" s="278"/>
      <c r="D344" s="278"/>
      <c r="E344" s="278"/>
      <c r="F344" s="277"/>
    </row>
    <row r="345" spans="1:6" ht="12.75">
      <c r="A345" s="277"/>
      <c r="B345" s="278"/>
      <c r="C345" s="278"/>
      <c r="D345" s="278"/>
      <c r="E345" s="278"/>
      <c r="F345" s="277"/>
    </row>
    <row r="346" spans="1:6" ht="12.75">
      <c r="A346" s="277"/>
      <c r="B346" s="278"/>
      <c r="C346" s="278"/>
      <c r="D346" s="278"/>
      <c r="E346" s="278"/>
      <c r="F346" s="277"/>
    </row>
    <row r="347" spans="1:6" ht="12.75">
      <c r="A347" s="277"/>
      <c r="B347" s="278"/>
      <c r="C347" s="278"/>
      <c r="D347" s="278"/>
      <c r="E347" s="278"/>
      <c r="F347" s="277"/>
    </row>
    <row r="348" spans="1:6" ht="12.75">
      <c r="A348" s="277"/>
      <c r="B348" s="278"/>
      <c r="C348" s="278"/>
      <c r="D348" s="278"/>
      <c r="E348" s="278"/>
      <c r="F348" s="277"/>
    </row>
    <row r="349" spans="1:6" ht="12.75">
      <c r="A349" s="277"/>
      <c r="B349" s="278"/>
      <c r="C349" s="278"/>
      <c r="D349" s="278"/>
      <c r="E349" s="278"/>
      <c r="F349" s="277"/>
    </row>
    <row r="350" spans="1:6" ht="12.75">
      <c r="A350" s="277"/>
      <c r="B350" s="278"/>
      <c r="C350" s="278"/>
      <c r="D350" s="278"/>
      <c r="E350" s="278"/>
      <c r="F350" s="277"/>
    </row>
    <row r="351" spans="1:6" ht="12.75">
      <c r="A351" s="277"/>
      <c r="B351" s="278"/>
      <c r="C351" s="278"/>
      <c r="D351" s="278"/>
      <c r="E351" s="278"/>
      <c r="F351" s="277"/>
    </row>
    <row r="352" spans="1:6" ht="12.75">
      <c r="A352" s="277"/>
      <c r="B352" s="278"/>
      <c r="C352" s="278"/>
      <c r="D352" s="278"/>
      <c r="E352" s="278"/>
      <c r="F352" s="277"/>
    </row>
    <row r="353" spans="1:6" ht="12.75">
      <c r="A353" s="277"/>
      <c r="B353" s="278"/>
      <c r="C353" s="278"/>
      <c r="D353" s="278"/>
      <c r="E353" s="278"/>
      <c r="F353" s="277"/>
    </row>
    <row r="354" spans="1:6" ht="12.75">
      <c r="A354" s="277"/>
      <c r="B354" s="278"/>
      <c r="C354" s="278"/>
      <c r="D354" s="278"/>
      <c r="E354" s="278"/>
      <c r="F354" s="277"/>
    </row>
    <row r="355" spans="1:6" ht="12.75">
      <c r="A355" s="277"/>
      <c r="B355" s="278"/>
      <c r="C355" s="278"/>
      <c r="D355" s="278"/>
      <c r="E355" s="278"/>
      <c r="F355" s="277"/>
    </row>
    <row r="356" spans="1:6" ht="12.75">
      <c r="A356" s="277"/>
      <c r="B356" s="278"/>
      <c r="C356" s="278"/>
      <c r="D356" s="278"/>
      <c r="E356" s="278"/>
      <c r="F356" s="277"/>
    </row>
    <row r="357" spans="1:6" ht="12.75">
      <c r="A357" s="277"/>
      <c r="B357" s="278"/>
      <c r="C357" s="278"/>
      <c r="D357" s="278"/>
      <c r="E357" s="278"/>
      <c r="F357" s="277"/>
    </row>
    <row r="358" spans="1:6" ht="12.75">
      <c r="A358" s="277"/>
      <c r="B358" s="278"/>
      <c r="C358" s="278"/>
      <c r="D358" s="278"/>
      <c r="E358" s="278"/>
      <c r="F358" s="277"/>
    </row>
    <row r="359" spans="1:6" ht="12.75">
      <c r="A359" s="277"/>
      <c r="B359" s="278"/>
      <c r="C359" s="278"/>
      <c r="D359" s="278"/>
      <c r="E359" s="278"/>
      <c r="F359" s="277"/>
    </row>
    <row r="360" spans="1:6" ht="12.75">
      <c r="A360" s="277"/>
      <c r="B360" s="278"/>
      <c r="C360" s="278"/>
      <c r="D360" s="278"/>
      <c r="E360" s="278"/>
      <c r="F360" s="277"/>
    </row>
    <row r="361" spans="1:6" ht="12.75">
      <c r="A361" s="277"/>
      <c r="B361" s="278"/>
      <c r="C361" s="278"/>
      <c r="D361" s="278"/>
      <c r="E361" s="278"/>
      <c r="F361" s="277"/>
    </row>
    <row r="362" spans="1:6" ht="12.75">
      <c r="A362" s="277"/>
      <c r="B362" s="278"/>
      <c r="C362" s="278"/>
      <c r="D362" s="278"/>
      <c r="E362" s="278"/>
      <c r="F362" s="277"/>
    </row>
    <row r="363" spans="1:6" ht="12.75">
      <c r="A363" s="277"/>
      <c r="B363" s="278"/>
      <c r="C363" s="278"/>
      <c r="D363" s="278"/>
      <c r="E363" s="278"/>
      <c r="F363" s="277"/>
    </row>
    <row r="364" spans="1:6" ht="12.75">
      <c r="A364" s="277"/>
      <c r="B364" s="278"/>
      <c r="C364" s="278"/>
      <c r="D364" s="278"/>
      <c r="E364" s="278"/>
      <c r="F364" s="277"/>
    </row>
    <row r="365" spans="1:6" ht="12.75">
      <c r="A365" s="277"/>
      <c r="B365" s="278"/>
      <c r="C365" s="278"/>
      <c r="D365" s="278"/>
      <c r="E365" s="278"/>
      <c r="F365" s="277"/>
    </row>
    <row r="366" spans="1:6" ht="12.75">
      <c r="A366" s="277"/>
      <c r="B366" s="278"/>
      <c r="C366" s="278"/>
      <c r="D366" s="278"/>
      <c r="E366" s="278"/>
      <c r="F366" s="277"/>
    </row>
    <row r="367" spans="1:6" ht="12.75">
      <c r="A367" s="277"/>
      <c r="B367" s="278"/>
      <c r="C367" s="278"/>
      <c r="D367" s="278"/>
      <c r="E367" s="278"/>
      <c r="F367" s="277"/>
    </row>
    <row r="368" spans="1:6" ht="12.75">
      <c r="A368" s="277"/>
      <c r="B368" s="278"/>
      <c r="C368" s="278"/>
      <c r="D368" s="278"/>
      <c r="E368" s="278"/>
      <c r="F368" s="277"/>
    </row>
    <row r="369" spans="1:6" ht="12.75">
      <c r="A369" s="277"/>
      <c r="B369" s="278"/>
      <c r="C369" s="278"/>
      <c r="D369" s="278"/>
      <c r="E369" s="278"/>
      <c r="F369" s="277"/>
    </row>
    <row r="370" spans="1:6" ht="12.75">
      <c r="A370" s="277"/>
      <c r="B370" s="278"/>
      <c r="C370" s="278"/>
      <c r="D370" s="278"/>
      <c r="E370" s="278"/>
      <c r="F370" s="277"/>
    </row>
    <row r="371" spans="1:6" ht="12.75">
      <c r="A371" s="277"/>
      <c r="B371" s="577" t="s">
        <v>679</v>
      </c>
      <c r="C371" s="577"/>
      <c r="D371" s="577"/>
      <c r="E371" s="577"/>
      <c r="F371" s="577"/>
    </row>
    <row r="372" spans="1:6" ht="12.75">
      <c r="A372" s="277"/>
      <c r="B372" s="278"/>
      <c r="C372" s="278"/>
      <c r="D372" s="278"/>
      <c r="E372" s="278"/>
      <c r="F372" s="277"/>
    </row>
    <row r="373" spans="1:6" ht="45">
      <c r="A373" s="256"/>
      <c r="B373" s="248" t="s">
        <v>632</v>
      </c>
      <c r="C373" s="248"/>
      <c r="D373" s="248"/>
      <c r="E373" s="248"/>
      <c r="F373" s="256"/>
    </row>
    <row r="374" spans="1:6" ht="12.75">
      <c r="A374" s="222">
        <v>1</v>
      </c>
      <c r="B374" s="263" t="s">
        <v>636</v>
      </c>
      <c r="C374" s="263"/>
      <c r="D374" s="263"/>
      <c r="E374" s="263"/>
      <c r="F374" s="256"/>
    </row>
    <row r="375" spans="1:6" ht="12.75">
      <c r="A375" s="222">
        <v>2</v>
      </c>
      <c r="B375" s="263" t="s">
        <v>681</v>
      </c>
      <c r="C375" s="263"/>
      <c r="D375" s="263"/>
      <c r="E375" s="263"/>
      <c r="F375" s="256"/>
    </row>
    <row r="376" spans="1:6" ht="12.75">
      <c r="A376" s="222">
        <v>3</v>
      </c>
      <c r="B376" s="263" t="s">
        <v>682</v>
      </c>
      <c r="C376" s="263"/>
      <c r="D376" s="263"/>
      <c r="E376" s="263"/>
      <c r="F376" s="256"/>
    </row>
    <row r="377" spans="1:6" ht="12.75">
      <c r="A377" s="222">
        <v>4</v>
      </c>
      <c r="B377" s="263" t="s">
        <v>683</v>
      </c>
      <c r="C377" s="263"/>
      <c r="D377" s="263"/>
      <c r="E377" s="263"/>
      <c r="F377" s="256"/>
    </row>
    <row r="378" spans="1:6" ht="12.75">
      <c r="A378" s="222">
        <v>5</v>
      </c>
      <c r="B378" s="263" t="s">
        <v>634</v>
      </c>
      <c r="C378" s="263"/>
      <c r="D378" s="263"/>
      <c r="E378" s="263"/>
      <c r="F378" s="256"/>
    </row>
    <row r="379" spans="1:6" ht="22.5">
      <c r="A379" s="222">
        <v>6</v>
      </c>
      <c r="B379" s="263" t="s">
        <v>653</v>
      </c>
      <c r="C379" s="263"/>
      <c r="D379" s="263"/>
      <c r="E379" s="263"/>
      <c r="F379" s="256"/>
    </row>
    <row r="380" spans="1:6" ht="22.5">
      <c r="A380" s="222">
        <v>7</v>
      </c>
      <c r="B380" s="263" t="s">
        <v>654</v>
      </c>
      <c r="C380" s="263"/>
      <c r="D380" s="263"/>
      <c r="E380" s="263"/>
      <c r="F380" s="256"/>
    </row>
    <row r="381" spans="1:6" ht="22.5">
      <c r="A381" s="222">
        <v>8</v>
      </c>
      <c r="B381" s="263" t="s">
        <v>655</v>
      </c>
      <c r="C381" s="263"/>
      <c r="D381" s="263"/>
      <c r="E381" s="263"/>
      <c r="F381" s="256"/>
    </row>
    <row r="382" spans="1:6" ht="22.5">
      <c r="A382" s="222">
        <v>9</v>
      </c>
      <c r="B382" s="263" t="s">
        <v>656</v>
      </c>
      <c r="C382" s="263"/>
      <c r="D382" s="263"/>
      <c r="E382" s="263"/>
      <c r="F382" s="256"/>
    </row>
    <row r="383" spans="1:6" ht="22.5">
      <c r="A383" s="222">
        <v>10</v>
      </c>
      <c r="B383" s="263" t="s">
        <v>657</v>
      </c>
      <c r="C383" s="263"/>
      <c r="D383" s="263"/>
      <c r="E383" s="263"/>
      <c r="F383" s="256"/>
    </row>
    <row r="384" spans="1:6" ht="12.75">
      <c r="A384" s="222">
        <v>11</v>
      </c>
      <c r="B384" s="265" t="s">
        <v>639</v>
      </c>
      <c r="C384" s="265"/>
      <c r="D384" s="265"/>
      <c r="E384" s="265"/>
      <c r="F384" s="256"/>
    </row>
    <row r="385" spans="1:6" ht="12.75">
      <c r="A385" s="222">
        <v>12</v>
      </c>
      <c r="B385" s="265" t="s">
        <v>640</v>
      </c>
      <c r="C385" s="265"/>
      <c r="D385" s="265"/>
      <c r="E385" s="265"/>
      <c r="F385" s="256"/>
    </row>
    <row r="386" spans="1:6" ht="12.75">
      <c r="A386" s="222">
        <v>13</v>
      </c>
      <c r="B386" s="268" t="s">
        <v>635</v>
      </c>
      <c r="C386" s="268"/>
      <c r="D386" s="268"/>
      <c r="E386" s="268"/>
      <c r="F386" s="256"/>
    </row>
    <row r="387" spans="1:6" ht="12.75">
      <c r="A387" s="222">
        <v>14</v>
      </c>
      <c r="B387" s="268" t="s">
        <v>659</v>
      </c>
      <c r="C387" s="268"/>
      <c r="D387" s="268"/>
      <c r="E387" s="268"/>
      <c r="F387" s="256"/>
    </row>
    <row r="388" spans="1:6" ht="12.75">
      <c r="A388" s="222">
        <v>15</v>
      </c>
      <c r="B388" s="268" t="s">
        <v>672</v>
      </c>
      <c r="C388" s="268"/>
      <c r="D388" s="268"/>
      <c r="E388" s="268"/>
      <c r="F388" s="256"/>
    </row>
    <row r="389" spans="1:6" ht="12.75">
      <c r="A389" s="222">
        <v>16</v>
      </c>
      <c r="B389" s="268" t="s">
        <v>673</v>
      </c>
      <c r="C389" s="268"/>
      <c r="D389" s="268"/>
      <c r="E389" s="268"/>
      <c r="F389" s="256"/>
    </row>
    <row r="390" spans="1:6" ht="12.75">
      <c r="A390" s="222">
        <v>17</v>
      </c>
      <c r="B390" s="268" t="s">
        <v>674</v>
      </c>
      <c r="C390" s="268"/>
      <c r="D390" s="268"/>
      <c r="E390" s="268"/>
      <c r="F390" s="256"/>
    </row>
    <row r="391" spans="1:6" ht="12.75">
      <c r="A391" s="222">
        <v>18</v>
      </c>
      <c r="B391" s="268" t="s">
        <v>675</v>
      </c>
      <c r="C391" s="268"/>
      <c r="D391" s="268"/>
      <c r="E391" s="268"/>
      <c r="F391" s="256"/>
    </row>
    <row r="392" spans="1:6" ht="12.75">
      <c r="A392" s="222">
        <v>19</v>
      </c>
      <c r="B392" s="268" t="s">
        <v>676</v>
      </c>
      <c r="C392" s="268"/>
      <c r="D392" s="268"/>
      <c r="E392" s="268"/>
      <c r="F392" s="256"/>
    </row>
    <row r="393" spans="1:6" ht="12.75">
      <c r="A393" s="222">
        <v>20</v>
      </c>
      <c r="B393" s="268" t="s">
        <v>662</v>
      </c>
      <c r="C393" s="268"/>
      <c r="D393" s="268"/>
      <c r="E393" s="268"/>
      <c r="F393" s="256"/>
    </row>
    <row r="394" spans="1:6" ht="12.75">
      <c r="A394" s="222">
        <v>21</v>
      </c>
      <c r="B394" s="268" t="s">
        <v>660</v>
      </c>
      <c r="C394" s="268"/>
      <c r="D394" s="268"/>
      <c r="E394" s="268"/>
      <c r="F394" s="256"/>
    </row>
    <row r="395" spans="1:6" ht="12.75">
      <c r="A395" s="222">
        <v>22</v>
      </c>
      <c r="B395" s="268" t="s">
        <v>661</v>
      </c>
      <c r="C395" s="268"/>
      <c r="D395" s="268"/>
      <c r="E395" s="268"/>
      <c r="F395" s="256"/>
    </row>
    <row r="396" spans="1:6" ht="12.75">
      <c r="A396" s="222">
        <v>23</v>
      </c>
      <c r="B396" s="268" t="s">
        <v>633</v>
      </c>
      <c r="C396" s="268"/>
      <c r="D396" s="268"/>
      <c r="E396" s="268"/>
      <c r="F396" s="256"/>
    </row>
    <row r="397" spans="1:6" ht="12.75">
      <c r="A397" s="222">
        <v>24</v>
      </c>
      <c r="B397" s="268" t="s">
        <v>663</v>
      </c>
      <c r="C397" s="268"/>
      <c r="D397" s="268"/>
      <c r="E397" s="268"/>
      <c r="F397" s="256"/>
    </row>
    <row r="398" spans="1:6" ht="12.75">
      <c r="A398" s="222">
        <v>25</v>
      </c>
      <c r="B398" s="268" t="s">
        <v>664</v>
      </c>
      <c r="C398" s="268"/>
      <c r="D398" s="268"/>
      <c r="E398" s="268"/>
      <c r="F398" s="256"/>
    </row>
    <row r="399" spans="1:6" ht="12.75">
      <c r="A399" s="222">
        <v>26</v>
      </c>
      <c r="B399" s="265" t="s">
        <v>642</v>
      </c>
      <c r="C399" s="265"/>
      <c r="D399" s="265"/>
      <c r="E399" s="265"/>
      <c r="F399" s="256"/>
    </row>
    <row r="400" spans="1:6" ht="12.75">
      <c r="A400" s="222">
        <v>27</v>
      </c>
      <c r="B400" s="265" t="s">
        <v>641</v>
      </c>
      <c r="C400" s="265"/>
      <c r="D400" s="265"/>
      <c r="E400" s="265"/>
      <c r="F400" s="256"/>
    </row>
    <row r="401" spans="1:6" ht="12.75">
      <c r="A401" s="222">
        <v>28</v>
      </c>
      <c r="B401" s="265" t="s">
        <v>670</v>
      </c>
      <c r="C401" s="265"/>
      <c r="D401" s="265"/>
      <c r="E401" s="265"/>
      <c r="F401" s="256"/>
    </row>
    <row r="402" spans="1:6" ht="12.75">
      <c r="A402" s="222">
        <v>29</v>
      </c>
      <c r="B402" s="265" t="s">
        <v>671</v>
      </c>
      <c r="C402" s="265"/>
      <c r="D402" s="265"/>
      <c r="E402" s="265"/>
      <c r="F402" s="256"/>
    </row>
    <row r="403" spans="1:6" ht="12.75">
      <c r="A403" s="222">
        <v>30</v>
      </c>
      <c r="B403" s="265" t="s">
        <v>658</v>
      </c>
      <c r="C403" s="265"/>
      <c r="D403" s="265"/>
      <c r="E403" s="265"/>
      <c r="F403" s="256"/>
    </row>
    <row r="404" spans="1:6" ht="12.75">
      <c r="A404" s="222">
        <v>31</v>
      </c>
      <c r="B404" s="268" t="s">
        <v>637</v>
      </c>
      <c r="C404" s="268"/>
      <c r="D404" s="268"/>
      <c r="E404" s="268"/>
      <c r="F404" s="256"/>
    </row>
    <row r="405" spans="1:6" ht="12.75">
      <c r="A405" s="222">
        <v>32</v>
      </c>
      <c r="B405" s="268" t="s">
        <v>638</v>
      </c>
      <c r="C405" s="268"/>
      <c r="D405" s="268"/>
      <c r="E405" s="268"/>
      <c r="F405" s="256"/>
    </row>
    <row r="406" spans="1:6" ht="12.75">
      <c r="A406" s="222">
        <v>33</v>
      </c>
      <c r="B406" s="268" t="s">
        <v>669</v>
      </c>
      <c r="C406" s="268"/>
      <c r="D406" s="268"/>
      <c r="E406" s="268"/>
      <c r="F406" s="256"/>
    </row>
    <row r="407" spans="1:6" ht="12.75">
      <c r="A407" s="222">
        <v>34</v>
      </c>
      <c r="B407" s="268" t="s">
        <v>665</v>
      </c>
      <c r="C407" s="268"/>
      <c r="D407" s="268"/>
      <c r="E407" s="268"/>
      <c r="F407" s="256"/>
    </row>
    <row r="408" spans="1:6" ht="12.75">
      <c r="A408" s="222">
        <v>35</v>
      </c>
      <c r="B408" s="268" t="s">
        <v>666</v>
      </c>
      <c r="C408" s="268"/>
      <c r="D408" s="268"/>
      <c r="E408" s="268"/>
      <c r="F408" s="256"/>
    </row>
    <row r="409" spans="1:6" ht="12.75">
      <c r="A409" s="222">
        <v>36</v>
      </c>
      <c r="B409" s="268" t="s">
        <v>667</v>
      </c>
      <c r="C409" s="268"/>
      <c r="D409" s="268"/>
      <c r="E409" s="268"/>
      <c r="F409" s="256"/>
    </row>
    <row r="410" spans="1:6" ht="12.75">
      <c r="A410" s="222">
        <v>37</v>
      </c>
      <c r="B410" s="268" t="s">
        <v>668</v>
      </c>
      <c r="C410" s="268"/>
      <c r="D410" s="268"/>
      <c r="E410" s="268"/>
      <c r="F410" s="256"/>
    </row>
    <row r="411" spans="1:6" ht="12.75">
      <c r="A411" s="222">
        <v>38</v>
      </c>
      <c r="B411" s="268" t="s">
        <v>650</v>
      </c>
      <c r="C411" s="268"/>
      <c r="D411" s="268"/>
      <c r="E411" s="268"/>
      <c r="F411" s="256"/>
    </row>
    <row r="412" spans="1:6" ht="12.75">
      <c r="A412" s="222">
        <v>39</v>
      </c>
      <c r="B412" s="268" t="s">
        <v>651</v>
      </c>
      <c r="C412" s="268"/>
      <c r="D412" s="268"/>
      <c r="E412" s="268"/>
      <c r="F412" s="256"/>
    </row>
    <row r="413" spans="1:6" ht="12.75">
      <c r="A413" s="222">
        <v>40</v>
      </c>
      <c r="B413" s="268" t="s">
        <v>652</v>
      </c>
      <c r="C413" s="268"/>
      <c r="D413" s="268"/>
      <c r="E413" s="268"/>
      <c r="F413" s="256"/>
    </row>
    <row r="414" spans="1:6" ht="12.75">
      <c r="A414" s="222">
        <v>41</v>
      </c>
      <c r="B414" s="219" t="s">
        <v>643</v>
      </c>
      <c r="C414" s="219"/>
      <c r="D414" s="219"/>
      <c r="E414" s="219"/>
      <c r="F414" s="256"/>
    </row>
    <row r="415" spans="1:6" ht="12.75">
      <c r="A415" s="222">
        <v>42</v>
      </c>
      <c r="B415" s="219" t="s">
        <v>644</v>
      </c>
      <c r="C415" s="219"/>
      <c r="D415" s="219"/>
      <c r="E415" s="219"/>
      <c r="F415" s="256"/>
    </row>
    <row r="416" spans="1:6" ht="12.75">
      <c r="A416" s="222">
        <v>43</v>
      </c>
      <c r="B416" s="267" t="s">
        <v>645</v>
      </c>
      <c r="C416" s="267"/>
      <c r="D416" s="267"/>
      <c r="E416" s="267"/>
      <c r="F416" s="256"/>
    </row>
    <row r="417" spans="1:6" ht="12.75">
      <c r="A417" s="222">
        <v>44</v>
      </c>
      <c r="B417" s="219" t="s">
        <v>646</v>
      </c>
      <c r="C417" s="219"/>
      <c r="D417" s="219"/>
      <c r="E417" s="219"/>
      <c r="F417" s="256"/>
    </row>
    <row r="418" spans="1:6" ht="12.75">
      <c r="A418" s="222">
        <v>45</v>
      </c>
      <c r="B418" s="219" t="s">
        <v>647</v>
      </c>
      <c r="C418" s="219"/>
      <c r="D418" s="219"/>
      <c r="E418" s="219"/>
      <c r="F418" s="256"/>
    </row>
    <row r="419" spans="1:6" ht="12.75">
      <c r="A419" s="222">
        <v>46</v>
      </c>
      <c r="B419" s="267" t="s">
        <v>648</v>
      </c>
      <c r="C419" s="267"/>
      <c r="D419" s="267"/>
      <c r="E419" s="267"/>
      <c r="F419" s="256"/>
    </row>
    <row r="420" spans="1:6" ht="12.75">
      <c r="A420" s="222">
        <v>47</v>
      </c>
      <c r="B420" s="219" t="s">
        <v>649</v>
      </c>
      <c r="C420" s="219"/>
      <c r="D420" s="219"/>
      <c r="E420" s="219"/>
      <c r="F420" s="256"/>
    </row>
    <row r="421" spans="1:6" ht="12.75">
      <c r="A421" s="256"/>
      <c r="B421" s="219"/>
      <c r="C421" s="219"/>
      <c r="D421" s="219"/>
      <c r="E421" s="219"/>
      <c r="F421" s="256"/>
    </row>
  </sheetData>
  <sheetProtection/>
  <mergeCells count="31">
    <mergeCell ref="B371:F371"/>
    <mergeCell ref="G129:G130"/>
    <mergeCell ref="F48:F50"/>
    <mergeCell ref="B184:F184"/>
    <mergeCell ref="B247:F247"/>
    <mergeCell ref="F129:F130"/>
    <mergeCell ref="A249:A250"/>
    <mergeCell ref="B249:B250"/>
    <mergeCell ref="F249:F250"/>
    <mergeCell ref="B153:H153"/>
    <mergeCell ref="F186:F187"/>
    <mergeCell ref="A48:A50"/>
    <mergeCell ref="A186:A187"/>
    <mergeCell ref="A129:A130"/>
    <mergeCell ref="J6:J7"/>
    <mergeCell ref="G48:G50"/>
    <mergeCell ref="H48:H50"/>
    <mergeCell ref="I6:I7"/>
    <mergeCell ref="B129:B130"/>
    <mergeCell ref="B104:I105"/>
    <mergeCell ref="I129:I130"/>
    <mergeCell ref="B1:F1"/>
    <mergeCell ref="B4:H4"/>
    <mergeCell ref="A6:A7"/>
    <mergeCell ref="B6:B7"/>
    <mergeCell ref="F6:F7"/>
    <mergeCell ref="B127:I127"/>
    <mergeCell ref="G6:G7"/>
    <mergeCell ref="H6:H7"/>
    <mergeCell ref="B45:I45"/>
    <mergeCell ref="I48:I50"/>
  </mergeCells>
  <printOptions/>
  <pageMargins left="1.299212598425197" right="0.5118110236220472" top="0.5511811023622047" bottom="0.15748031496062992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1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125" style="0" customWidth="1"/>
    <col min="2" max="2" width="14.25390625" style="0" customWidth="1"/>
    <col min="3" max="3" width="12.625" style="0" customWidth="1"/>
    <col min="4" max="4" width="13.00390625" style="0" customWidth="1"/>
    <col min="5" max="5" width="12.00390625" style="0" customWidth="1"/>
    <col min="6" max="6" width="12.25390625" style="0" customWidth="1"/>
    <col min="7" max="7" width="16.00390625" style="0" customWidth="1"/>
    <col min="8" max="8" width="14.25390625" style="0" customWidth="1"/>
  </cols>
  <sheetData>
    <row r="6" spans="1:8" ht="12.75">
      <c r="A6" s="658" t="s">
        <v>684</v>
      </c>
      <c r="B6" s="658"/>
      <c r="C6" s="658"/>
      <c r="D6" s="658"/>
      <c r="E6" s="658"/>
      <c r="F6" s="658"/>
      <c r="G6" s="658"/>
      <c r="H6" s="658"/>
    </row>
    <row r="8" spans="1:8" ht="12.75" customHeight="1">
      <c r="A8" s="653" t="s">
        <v>685</v>
      </c>
      <c r="B8" s="655" t="s">
        <v>691</v>
      </c>
      <c r="C8" s="656"/>
      <c r="D8" s="656"/>
      <c r="E8" s="656"/>
      <c r="F8" s="656"/>
      <c r="G8" s="656"/>
      <c r="H8" s="657"/>
    </row>
    <row r="9" spans="1:9" ht="24" customHeight="1">
      <c r="A9" s="654"/>
      <c r="B9" s="280" t="s">
        <v>686</v>
      </c>
      <c r="C9" s="280" t="s">
        <v>687</v>
      </c>
      <c r="D9" s="280" t="s">
        <v>688</v>
      </c>
      <c r="E9" s="280" t="s">
        <v>692</v>
      </c>
      <c r="F9" s="280" t="s">
        <v>689</v>
      </c>
      <c r="G9" s="280" t="s">
        <v>690</v>
      </c>
      <c r="H9" s="280" t="s">
        <v>693</v>
      </c>
      <c r="I9" s="279"/>
    </row>
    <row r="10" spans="1:8" ht="23.25" customHeight="1">
      <c r="A10" s="281">
        <v>2010</v>
      </c>
      <c r="B10" s="282">
        <v>1</v>
      </c>
      <c r="C10" s="282">
        <v>1</v>
      </c>
      <c r="D10" s="282">
        <v>1</v>
      </c>
      <c r="E10" s="283">
        <v>0.811</v>
      </c>
      <c r="F10" s="283">
        <v>0.811</v>
      </c>
      <c r="G10" s="283">
        <v>0.811</v>
      </c>
      <c r="H10" s="283">
        <v>0.189</v>
      </c>
    </row>
  </sheetData>
  <sheetProtection/>
  <mergeCells count="3">
    <mergeCell ref="A8:A9"/>
    <mergeCell ref="B8:H8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64"/>
  <sheetViews>
    <sheetView zoomScalePageLayoutView="0" workbookViewId="0" topLeftCell="A1">
      <selection activeCell="A94" sqref="A94:C113"/>
    </sheetView>
  </sheetViews>
  <sheetFormatPr defaultColWidth="9.00390625" defaultRowHeight="12.75"/>
  <cols>
    <col min="2" max="2" width="32.00390625" style="0" customWidth="1"/>
    <col min="3" max="3" width="38.375" style="0" customWidth="1"/>
  </cols>
  <sheetData>
    <row r="1" ht="47.25">
      <c r="B1" s="460" t="s">
        <v>808</v>
      </c>
    </row>
    <row r="2" ht="12.75">
      <c r="B2" s="92"/>
    </row>
    <row r="3" spans="1:3" ht="21" customHeight="1">
      <c r="A3" s="26" t="s">
        <v>362</v>
      </c>
      <c r="B3" s="432" t="s">
        <v>14</v>
      </c>
      <c r="C3" s="443" t="s">
        <v>1</v>
      </c>
    </row>
    <row r="4" spans="1:3" ht="15.75">
      <c r="A4" s="445">
        <v>1</v>
      </c>
      <c r="B4" s="433" t="s">
        <v>25</v>
      </c>
      <c r="C4" s="444"/>
    </row>
    <row r="5" spans="1:3" ht="15.75">
      <c r="A5" s="445">
        <v>2</v>
      </c>
      <c r="B5" s="433" t="s">
        <v>26</v>
      </c>
      <c r="C5" s="444"/>
    </row>
    <row r="6" spans="1:3" ht="15.75">
      <c r="A6" s="445">
        <v>3</v>
      </c>
      <c r="B6" s="433" t="s">
        <v>27</v>
      </c>
      <c r="C6" s="444"/>
    </row>
    <row r="7" spans="1:3" ht="15.75">
      <c r="A7" s="445">
        <v>4</v>
      </c>
      <c r="B7" s="433" t="s">
        <v>28</v>
      </c>
      <c r="C7" s="444"/>
    </row>
    <row r="8" spans="1:3" ht="15.75">
      <c r="A8" s="445">
        <v>5</v>
      </c>
      <c r="B8" s="433" t="s">
        <v>29</v>
      </c>
      <c r="C8" s="444"/>
    </row>
    <row r="9" spans="1:3" ht="15.75">
      <c r="A9" s="445">
        <v>6</v>
      </c>
      <c r="B9" s="433" t="s">
        <v>30</v>
      </c>
      <c r="C9" s="444"/>
    </row>
    <row r="10" spans="1:3" ht="15.75">
      <c r="A10" s="445">
        <v>7</v>
      </c>
      <c r="B10" s="433" t="s">
        <v>31</v>
      </c>
      <c r="C10" s="444"/>
    </row>
    <row r="11" spans="1:3" ht="15.75">
      <c r="A11" s="445">
        <v>8</v>
      </c>
      <c r="B11" s="433" t="s">
        <v>32</v>
      </c>
      <c r="C11" s="444"/>
    </row>
    <row r="12" spans="1:3" ht="15.75">
      <c r="A12" s="445">
        <v>9</v>
      </c>
      <c r="B12" s="433" t="s">
        <v>33</v>
      </c>
      <c r="C12" s="444"/>
    </row>
    <row r="13" spans="1:3" ht="15.75">
      <c r="A13" s="445">
        <v>10</v>
      </c>
      <c r="B13" s="433" t="s">
        <v>34</v>
      </c>
      <c r="C13" s="444"/>
    </row>
    <row r="14" spans="1:3" ht="15.75">
      <c r="A14" s="446">
        <v>11</v>
      </c>
      <c r="B14" s="433" t="s">
        <v>15</v>
      </c>
      <c r="C14" s="444"/>
    </row>
    <row r="15" spans="1:3" ht="15.75">
      <c r="A15" s="446">
        <v>12</v>
      </c>
      <c r="B15" s="433" t="s">
        <v>17</v>
      </c>
      <c r="C15" s="444"/>
    </row>
    <row r="16" spans="1:3" ht="15.75">
      <c r="A16" s="445">
        <v>13</v>
      </c>
      <c r="B16" s="433" t="s">
        <v>36</v>
      </c>
      <c r="C16" s="444"/>
    </row>
    <row r="17" spans="1:3" ht="15.75">
      <c r="A17" s="445">
        <v>14</v>
      </c>
      <c r="B17" s="433" t="s">
        <v>37</v>
      </c>
      <c r="C17" s="444"/>
    </row>
    <row r="18" spans="1:3" ht="15.75">
      <c r="A18" s="445">
        <v>15</v>
      </c>
      <c r="B18" s="433" t="s">
        <v>18</v>
      </c>
      <c r="C18" s="444"/>
    </row>
    <row r="19" spans="1:3" ht="15.75">
      <c r="A19" s="445">
        <v>16</v>
      </c>
      <c r="B19" s="433" t="s">
        <v>38</v>
      </c>
      <c r="C19" s="444"/>
    </row>
    <row r="20" spans="1:3" ht="15.75">
      <c r="A20" s="445">
        <v>17</v>
      </c>
      <c r="B20" s="433" t="s">
        <v>39</v>
      </c>
      <c r="C20" s="444"/>
    </row>
    <row r="21" spans="1:3" ht="15.75">
      <c r="A21" s="445">
        <v>18</v>
      </c>
      <c r="B21" s="433" t="s">
        <v>40</v>
      </c>
      <c r="C21" s="444"/>
    </row>
    <row r="22" spans="1:3" ht="15.75">
      <c r="A22" s="445">
        <v>19</v>
      </c>
      <c r="B22" s="433" t="s">
        <v>41</v>
      </c>
      <c r="C22" s="444"/>
    </row>
    <row r="23" spans="1:3" ht="15.75">
      <c r="A23" s="445">
        <v>20</v>
      </c>
      <c r="B23" s="433" t="s">
        <v>42</v>
      </c>
      <c r="C23" s="444"/>
    </row>
    <row r="24" spans="1:3" ht="15.75">
      <c r="A24" s="447">
        <v>21</v>
      </c>
      <c r="B24" s="433" t="s">
        <v>43</v>
      </c>
      <c r="C24" s="444"/>
    </row>
    <row r="25" spans="1:3" ht="15.75">
      <c r="A25" s="445">
        <v>22</v>
      </c>
      <c r="B25" s="433" t="s">
        <v>44</v>
      </c>
      <c r="C25" s="444"/>
    </row>
    <row r="26" spans="1:3" ht="15.75">
      <c r="A26" s="445">
        <v>23</v>
      </c>
      <c r="B26" s="433" t="s">
        <v>45</v>
      </c>
      <c r="C26" s="444"/>
    </row>
    <row r="27" spans="1:3" ht="15.75">
      <c r="A27" s="445">
        <v>24</v>
      </c>
      <c r="B27" s="433" t="s">
        <v>46</v>
      </c>
      <c r="C27" s="444"/>
    </row>
    <row r="28" spans="1:3" ht="15.75">
      <c r="A28" s="445">
        <v>25</v>
      </c>
      <c r="B28" s="433" t="s">
        <v>47</v>
      </c>
      <c r="C28" s="444"/>
    </row>
    <row r="29" spans="1:3" ht="15.75">
      <c r="A29" s="445">
        <v>26</v>
      </c>
      <c r="B29" s="433" t="s">
        <v>48</v>
      </c>
      <c r="C29" s="444"/>
    </row>
    <row r="30" spans="1:3" ht="15.75">
      <c r="A30" s="445">
        <v>27</v>
      </c>
      <c r="B30" s="433" t="s">
        <v>106</v>
      </c>
      <c r="C30" s="444"/>
    </row>
    <row r="31" spans="1:3" ht="15.75">
      <c r="A31" s="445">
        <v>28</v>
      </c>
      <c r="B31" s="433" t="s">
        <v>19</v>
      </c>
      <c r="C31" s="444"/>
    </row>
    <row r="32" spans="1:3" ht="15.75">
      <c r="A32" s="445">
        <v>29</v>
      </c>
      <c r="B32" s="433" t="s">
        <v>54</v>
      </c>
      <c r="C32" s="444"/>
    </row>
    <row r="33" spans="1:3" ht="15.75">
      <c r="A33" s="445">
        <v>30</v>
      </c>
      <c r="B33" s="433" t="s">
        <v>55</v>
      </c>
      <c r="C33" s="444"/>
    </row>
    <row r="34" spans="1:3" ht="15.75">
      <c r="A34" s="445">
        <v>31</v>
      </c>
      <c r="B34" s="433" t="s">
        <v>56</v>
      </c>
      <c r="C34" s="444"/>
    </row>
    <row r="35" spans="1:3" ht="15.75">
      <c r="A35" s="445">
        <v>32</v>
      </c>
      <c r="B35" s="433" t="s">
        <v>57</v>
      </c>
      <c r="C35" s="444"/>
    </row>
    <row r="36" spans="1:3" ht="15.75">
      <c r="A36" s="445">
        <v>33</v>
      </c>
      <c r="B36" s="433" t="s">
        <v>809</v>
      </c>
      <c r="C36" s="444"/>
    </row>
    <row r="37" spans="1:3" ht="15.75">
      <c r="A37" s="445">
        <v>34</v>
      </c>
      <c r="B37" s="433" t="s">
        <v>20</v>
      </c>
      <c r="C37" s="444"/>
    </row>
    <row r="38" spans="1:3" ht="15.75">
      <c r="A38" s="445">
        <v>35</v>
      </c>
      <c r="B38" s="433" t="s">
        <v>58</v>
      </c>
      <c r="C38" s="444"/>
    </row>
    <row r="39" spans="1:3" ht="15.75">
      <c r="A39" s="445">
        <v>36</v>
      </c>
      <c r="B39" s="433" t="s">
        <v>59</v>
      </c>
      <c r="C39" s="444"/>
    </row>
    <row r="40" spans="1:3" ht="15.75">
      <c r="A40" s="445">
        <v>37</v>
      </c>
      <c r="B40" s="433" t="s">
        <v>60</v>
      </c>
      <c r="C40" s="444"/>
    </row>
    <row r="41" spans="1:3" ht="15.75">
      <c r="A41" s="445">
        <v>38</v>
      </c>
      <c r="B41" s="433" t="s">
        <v>61</v>
      </c>
      <c r="C41" s="444"/>
    </row>
    <row r="42" spans="1:3" ht="15.75">
      <c r="A42" s="445">
        <v>39</v>
      </c>
      <c r="B42" s="433" t="s">
        <v>62</v>
      </c>
      <c r="C42" s="444"/>
    </row>
    <row r="43" spans="1:3" ht="15.75">
      <c r="A43" s="445">
        <v>40</v>
      </c>
      <c r="B43" s="433" t="s">
        <v>63</v>
      </c>
      <c r="C43" s="444"/>
    </row>
    <row r="44" spans="1:3" ht="15.75">
      <c r="A44" s="445">
        <v>41</v>
      </c>
      <c r="B44" s="433" t="s">
        <v>64</v>
      </c>
      <c r="C44" s="444"/>
    </row>
    <row r="45" spans="1:3" ht="15.75">
      <c r="A45" s="445">
        <v>42</v>
      </c>
      <c r="B45" s="433" t="s">
        <v>65</v>
      </c>
      <c r="C45" s="444"/>
    </row>
    <row r="46" spans="1:3" ht="15.75">
      <c r="A46" s="445">
        <v>43</v>
      </c>
      <c r="B46" s="433" t="s">
        <v>66</v>
      </c>
      <c r="C46" s="444"/>
    </row>
    <row r="47" spans="1:3" ht="15.75">
      <c r="A47" s="445">
        <v>44</v>
      </c>
      <c r="B47" s="433" t="s">
        <v>67</v>
      </c>
      <c r="C47" s="444"/>
    </row>
    <row r="48" spans="1:3" ht="15.75">
      <c r="A48" s="445">
        <v>45</v>
      </c>
      <c r="B48" s="433" t="s">
        <v>68</v>
      </c>
      <c r="C48" s="444"/>
    </row>
    <row r="49" spans="1:3" ht="15.75">
      <c r="A49" s="445">
        <v>46</v>
      </c>
      <c r="B49" s="433" t="s">
        <v>69</v>
      </c>
      <c r="C49" s="444"/>
    </row>
    <row r="50" spans="1:3" ht="15.75">
      <c r="A50" s="445">
        <v>47</v>
      </c>
      <c r="B50" s="433" t="s">
        <v>70</v>
      </c>
      <c r="C50" s="444"/>
    </row>
    <row r="51" spans="1:3" ht="15.75">
      <c r="A51" s="445">
        <v>48</v>
      </c>
      <c r="B51" s="433" t="s">
        <v>71</v>
      </c>
      <c r="C51" s="444"/>
    </row>
    <row r="52" spans="1:3" ht="15.75">
      <c r="A52" s="445">
        <v>49</v>
      </c>
      <c r="B52" s="433" t="s">
        <v>72</v>
      </c>
      <c r="C52" s="444"/>
    </row>
    <row r="53" spans="1:3" ht="15.75">
      <c r="A53" s="445"/>
      <c r="B53" s="434" t="s">
        <v>413</v>
      </c>
      <c r="C53" s="444"/>
    </row>
    <row r="54" spans="1:3" ht="15.75">
      <c r="A54" s="445">
        <v>50</v>
      </c>
      <c r="B54" s="433" t="s">
        <v>74</v>
      </c>
      <c r="C54" s="444"/>
    </row>
    <row r="55" spans="1:3" ht="15.75">
      <c r="A55" s="445">
        <v>51</v>
      </c>
      <c r="B55" s="433" t="s">
        <v>75</v>
      </c>
      <c r="C55" s="444"/>
    </row>
    <row r="56" spans="1:3" ht="15.75">
      <c r="A56" s="445">
        <v>52</v>
      </c>
      <c r="B56" s="433" t="s">
        <v>76</v>
      </c>
      <c r="C56" s="444"/>
    </row>
    <row r="57" spans="1:3" ht="15.75">
      <c r="A57" s="445">
        <v>53</v>
      </c>
      <c r="B57" s="433" t="s">
        <v>77</v>
      </c>
      <c r="C57" s="444"/>
    </row>
    <row r="58" spans="1:3" ht="15.75">
      <c r="A58" s="445">
        <v>54</v>
      </c>
      <c r="B58" s="433" t="s">
        <v>78</v>
      </c>
      <c r="C58" s="444"/>
    </row>
    <row r="59" spans="1:3" ht="15.75">
      <c r="A59" s="445">
        <v>55</v>
      </c>
      <c r="B59" s="433" t="s">
        <v>79</v>
      </c>
      <c r="C59" s="444"/>
    </row>
    <row r="60" spans="1:3" ht="15.75">
      <c r="A60" s="445">
        <v>56</v>
      </c>
      <c r="B60" s="433" t="s">
        <v>80</v>
      </c>
      <c r="C60" s="444"/>
    </row>
    <row r="61" spans="1:3" ht="15.75">
      <c r="A61" s="445">
        <v>57</v>
      </c>
      <c r="B61" s="435" t="s">
        <v>706</v>
      </c>
      <c r="C61" s="444"/>
    </row>
    <row r="62" spans="1:3" ht="15.75">
      <c r="A62" s="445">
        <v>58</v>
      </c>
      <c r="B62" s="435" t="s">
        <v>557</v>
      </c>
      <c r="C62" s="444"/>
    </row>
    <row r="63" spans="1:3" ht="15.75">
      <c r="A63" s="445">
        <v>59</v>
      </c>
      <c r="B63" s="435" t="s">
        <v>558</v>
      </c>
      <c r="C63" s="444"/>
    </row>
    <row r="64" spans="1:3" ht="15.75">
      <c r="A64" s="445">
        <v>60</v>
      </c>
      <c r="B64" s="435" t="s">
        <v>559</v>
      </c>
      <c r="C64" s="444"/>
    </row>
    <row r="65" spans="1:3" ht="15.75">
      <c r="A65" s="448">
        <v>61</v>
      </c>
      <c r="B65" s="436" t="s">
        <v>567</v>
      </c>
      <c r="C65" s="444"/>
    </row>
    <row r="66" spans="1:3" ht="15.75">
      <c r="A66" s="448">
        <v>62</v>
      </c>
      <c r="B66" s="436" t="s">
        <v>563</v>
      </c>
      <c r="C66" s="444"/>
    </row>
    <row r="67" spans="1:3" ht="15.75">
      <c r="A67" s="448">
        <v>63</v>
      </c>
      <c r="B67" s="436" t="s">
        <v>561</v>
      </c>
      <c r="C67" s="444"/>
    </row>
    <row r="68" spans="1:3" ht="15.75">
      <c r="A68" s="448">
        <v>64</v>
      </c>
      <c r="B68" s="436" t="s">
        <v>562</v>
      </c>
      <c r="C68" s="444"/>
    </row>
    <row r="69" spans="1:3" ht="15.75">
      <c r="A69" s="448">
        <v>65</v>
      </c>
      <c r="B69" s="436" t="s">
        <v>704</v>
      </c>
      <c r="C69" s="444"/>
    </row>
    <row r="70" spans="1:3" ht="15.75">
      <c r="A70" s="448">
        <v>66</v>
      </c>
      <c r="B70" s="437" t="s">
        <v>667</v>
      </c>
      <c r="C70" s="444"/>
    </row>
    <row r="71" spans="1:3" ht="15.75">
      <c r="A71" s="448"/>
      <c r="B71" s="438" t="s">
        <v>570</v>
      </c>
      <c r="C71" s="444"/>
    </row>
    <row r="72" spans="1:3" ht="15.75">
      <c r="A72" s="449">
        <v>67</v>
      </c>
      <c r="B72" s="439" t="s">
        <v>576</v>
      </c>
      <c r="C72" s="444"/>
    </row>
    <row r="73" spans="1:3" ht="15.75">
      <c r="A73" s="449">
        <v>68</v>
      </c>
      <c r="B73" s="440" t="s">
        <v>606</v>
      </c>
      <c r="C73" s="444"/>
    </row>
    <row r="74" spans="1:3" ht="15.75">
      <c r="A74" s="450">
        <v>69</v>
      </c>
      <c r="B74" s="440" t="s">
        <v>607</v>
      </c>
      <c r="C74" s="444"/>
    </row>
    <row r="75" spans="1:3" ht="15.75">
      <c r="A75" s="451">
        <v>70</v>
      </c>
      <c r="B75" s="440" t="s">
        <v>610</v>
      </c>
      <c r="C75" s="444"/>
    </row>
    <row r="76" spans="1:3" ht="15.75">
      <c r="A76" s="452">
        <v>71</v>
      </c>
      <c r="B76" s="440" t="s">
        <v>611</v>
      </c>
      <c r="C76" s="444"/>
    </row>
    <row r="77" spans="1:3" ht="15.75">
      <c r="A77" s="452">
        <v>72</v>
      </c>
      <c r="B77" s="441" t="s">
        <v>94</v>
      </c>
      <c r="C77" s="444"/>
    </row>
    <row r="78" spans="1:3" ht="15.75">
      <c r="A78" s="453">
        <v>73</v>
      </c>
      <c r="B78" s="441" t="s">
        <v>95</v>
      </c>
      <c r="C78" s="444"/>
    </row>
    <row r="79" spans="1:3" ht="15.75">
      <c r="A79" s="453">
        <v>79</v>
      </c>
      <c r="B79" s="441" t="s">
        <v>96</v>
      </c>
      <c r="C79" s="444"/>
    </row>
    <row r="80" spans="1:3" ht="15.75">
      <c r="A80" s="453">
        <v>80</v>
      </c>
      <c r="B80" s="442" t="s">
        <v>97</v>
      </c>
      <c r="C80" s="444"/>
    </row>
    <row r="81" spans="1:3" ht="15.75">
      <c r="A81" s="452">
        <v>81</v>
      </c>
      <c r="B81" s="440" t="s">
        <v>588</v>
      </c>
      <c r="C81" s="444"/>
    </row>
    <row r="82" spans="1:3" ht="15.75">
      <c r="A82" s="452">
        <v>82</v>
      </c>
      <c r="B82" s="440" t="s">
        <v>591</v>
      </c>
      <c r="C82" s="444"/>
    </row>
    <row r="83" spans="1:3" ht="15.75">
      <c r="A83" s="453">
        <v>83</v>
      </c>
      <c r="B83" s="440" t="s">
        <v>592</v>
      </c>
      <c r="C83" s="444"/>
    </row>
    <row r="84" spans="1:3" ht="15.75">
      <c r="A84" s="455"/>
      <c r="B84" s="428"/>
      <c r="C84" s="426"/>
    </row>
    <row r="85" spans="1:3" ht="15.75">
      <c r="A85" s="455"/>
      <c r="B85" s="428"/>
      <c r="C85" s="426"/>
    </row>
    <row r="86" spans="1:3" ht="15.75">
      <c r="A86" s="455"/>
      <c r="B86" s="428"/>
      <c r="C86" s="426"/>
    </row>
    <row r="87" spans="1:3" ht="15.75">
      <c r="A87" s="455"/>
      <c r="B87" s="428"/>
      <c r="C87" s="426"/>
    </row>
    <row r="88" spans="1:3" ht="15.75">
      <c r="A88" s="455"/>
      <c r="B88" s="428"/>
      <c r="C88" s="426"/>
    </row>
    <row r="89" spans="1:3" ht="15.75">
      <c r="A89" s="455"/>
      <c r="B89" s="428"/>
      <c r="C89" s="426"/>
    </row>
    <row r="90" spans="1:3" ht="15.75">
      <c r="A90" s="455"/>
      <c r="B90" s="428"/>
      <c r="C90" s="426"/>
    </row>
    <row r="91" spans="1:3" ht="15.75">
      <c r="A91" s="455"/>
      <c r="B91" s="428"/>
      <c r="C91" s="426"/>
    </row>
    <row r="92" spans="1:3" ht="15.75">
      <c r="A92" s="455"/>
      <c r="B92" s="428"/>
      <c r="C92" s="426"/>
    </row>
    <row r="93" spans="1:3" ht="15.75">
      <c r="A93" s="455"/>
      <c r="B93" s="428"/>
      <c r="C93" s="426"/>
    </row>
    <row r="94" spans="1:3" ht="47.25">
      <c r="A94" s="455"/>
      <c r="B94" s="460" t="s">
        <v>811</v>
      </c>
      <c r="C94" s="426"/>
    </row>
    <row r="95" spans="1:3" ht="15.75">
      <c r="A95" s="455"/>
      <c r="B95" s="429"/>
      <c r="C95" s="426"/>
    </row>
    <row r="96" spans="1:3" ht="21.75" customHeight="1">
      <c r="A96" s="456" t="s">
        <v>13</v>
      </c>
      <c r="B96" s="456" t="s">
        <v>14</v>
      </c>
      <c r="C96" s="461" t="s">
        <v>1</v>
      </c>
    </row>
    <row r="97" spans="1:3" ht="15.75">
      <c r="A97" s="453">
        <v>1</v>
      </c>
      <c r="B97" s="427" t="s">
        <v>448</v>
      </c>
      <c r="C97" s="444"/>
    </row>
    <row r="98" spans="1:3" ht="15.75">
      <c r="A98" s="453">
        <v>2</v>
      </c>
      <c r="B98" s="427" t="s">
        <v>442</v>
      </c>
      <c r="C98" s="444"/>
    </row>
    <row r="99" spans="1:3" ht="15.75">
      <c r="A99" s="453">
        <v>3</v>
      </c>
      <c r="B99" s="427" t="s">
        <v>449</v>
      </c>
      <c r="C99" s="444"/>
    </row>
    <row r="100" spans="1:3" ht="15.75">
      <c r="A100" s="453">
        <v>4</v>
      </c>
      <c r="B100" s="427" t="s">
        <v>451</v>
      </c>
      <c r="C100" s="444"/>
    </row>
    <row r="101" spans="1:3" ht="15.75">
      <c r="A101" s="453">
        <v>5</v>
      </c>
      <c r="B101" s="427" t="s">
        <v>452</v>
      </c>
      <c r="C101" s="444"/>
    </row>
    <row r="102" spans="1:3" ht="15.75">
      <c r="A102" s="453">
        <v>6</v>
      </c>
      <c r="B102" s="427" t="s">
        <v>454</v>
      </c>
      <c r="C102" s="444"/>
    </row>
    <row r="103" spans="1:3" ht="15.75">
      <c r="A103" s="453">
        <v>7</v>
      </c>
      <c r="B103" s="427" t="s">
        <v>458</v>
      </c>
      <c r="C103" s="444"/>
    </row>
    <row r="104" spans="1:3" ht="15.75">
      <c r="A104" s="451">
        <v>8</v>
      </c>
      <c r="B104" s="427" t="s">
        <v>459</v>
      </c>
      <c r="C104" s="444"/>
    </row>
    <row r="105" spans="1:3" ht="15.75">
      <c r="A105" s="451">
        <v>9</v>
      </c>
      <c r="B105" s="427" t="s">
        <v>460</v>
      </c>
      <c r="C105" s="444"/>
    </row>
    <row r="106" spans="1:3" ht="15.75">
      <c r="A106" s="453">
        <v>10</v>
      </c>
      <c r="B106" s="427" t="s">
        <v>461</v>
      </c>
      <c r="C106" s="444"/>
    </row>
    <row r="107" spans="1:3" ht="15.75">
      <c r="A107" s="453">
        <v>11</v>
      </c>
      <c r="B107" s="427" t="s">
        <v>463</v>
      </c>
      <c r="C107" s="444"/>
    </row>
    <row r="108" spans="1:3" ht="15.75">
      <c r="A108" s="453">
        <v>12</v>
      </c>
      <c r="B108" s="427" t="s">
        <v>464</v>
      </c>
      <c r="C108" s="444"/>
    </row>
    <row r="109" spans="1:3" ht="15.75">
      <c r="A109" s="453">
        <v>13</v>
      </c>
      <c r="B109" s="427" t="s">
        <v>465</v>
      </c>
      <c r="C109" s="444"/>
    </row>
    <row r="110" spans="1:3" ht="15.75">
      <c r="A110" s="453">
        <v>14</v>
      </c>
      <c r="B110" s="427" t="s">
        <v>457</v>
      </c>
      <c r="C110" s="444"/>
    </row>
    <row r="111" spans="1:3" ht="15.75">
      <c r="A111" s="453">
        <v>15</v>
      </c>
      <c r="B111" s="427" t="s">
        <v>455</v>
      </c>
      <c r="C111" s="444"/>
    </row>
    <row r="112" spans="1:3" ht="15.75">
      <c r="A112" s="523">
        <v>16</v>
      </c>
      <c r="B112" s="524" t="s">
        <v>862</v>
      </c>
      <c r="C112" s="444"/>
    </row>
    <row r="113" spans="1:3" ht="15.75">
      <c r="A113" s="455"/>
      <c r="B113" s="430"/>
      <c r="C113" s="426"/>
    </row>
    <row r="114" spans="1:3" ht="15.75">
      <c r="A114" s="455"/>
      <c r="B114" s="430"/>
      <c r="C114" s="426"/>
    </row>
    <row r="115" spans="1:3" ht="15.75">
      <c r="A115" s="455"/>
      <c r="B115" s="430"/>
      <c r="C115" s="426"/>
    </row>
    <row r="116" spans="1:3" ht="15.75">
      <c r="A116" s="455"/>
      <c r="B116" s="430"/>
      <c r="C116" s="426"/>
    </row>
    <row r="117" spans="1:3" ht="15.75">
      <c r="A117" s="455"/>
      <c r="B117" s="430"/>
      <c r="C117" s="426"/>
    </row>
    <row r="118" spans="1:3" ht="15.75">
      <c r="A118" s="455"/>
      <c r="B118" s="430"/>
      <c r="C118" s="426"/>
    </row>
    <row r="119" spans="1:3" ht="15.75">
      <c r="A119" s="455"/>
      <c r="B119" s="430"/>
      <c r="C119" s="426"/>
    </row>
    <row r="120" spans="1:3" ht="15.75">
      <c r="A120" s="455"/>
      <c r="B120" s="430"/>
      <c r="C120" s="426"/>
    </row>
    <row r="121" spans="1:3" ht="15.75">
      <c r="A121" s="455"/>
      <c r="B121" s="430"/>
      <c r="C121" s="426"/>
    </row>
    <row r="122" spans="1:3" ht="15.75">
      <c r="A122" s="455"/>
      <c r="B122" s="430"/>
      <c r="C122" s="426"/>
    </row>
    <row r="123" spans="1:3" ht="15.75">
      <c r="A123" s="455"/>
      <c r="B123" s="430"/>
      <c r="C123" s="426"/>
    </row>
    <row r="124" spans="1:3" ht="15.75">
      <c r="A124" s="455"/>
      <c r="B124" s="430"/>
      <c r="C124" s="426"/>
    </row>
    <row r="125" spans="1:3" ht="15.75">
      <c r="A125" s="455"/>
      <c r="B125" s="430"/>
      <c r="C125" s="426"/>
    </row>
    <row r="126" spans="1:3" ht="15.75">
      <c r="A126" s="455"/>
      <c r="B126" s="430"/>
      <c r="C126" s="426"/>
    </row>
    <row r="127" spans="1:3" ht="15.75">
      <c r="A127" s="455"/>
      <c r="B127" s="430"/>
      <c r="C127" s="426"/>
    </row>
    <row r="128" spans="1:3" ht="15.75">
      <c r="A128" s="455"/>
      <c r="B128" s="430"/>
      <c r="C128" s="426"/>
    </row>
    <row r="129" spans="1:3" ht="15.75">
      <c r="A129" s="455"/>
      <c r="B129" s="430"/>
      <c r="C129" s="426"/>
    </row>
    <row r="130" spans="1:3" ht="15.75">
      <c r="A130" s="455"/>
      <c r="B130" s="430"/>
      <c r="C130" s="426"/>
    </row>
    <row r="131" spans="1:3" ht="15.75">
      <c r="A131" s="455"/>
      <c r="B131" s="430"/>
      <c r="C131" s="426"/>
    </row>
    <row r="132" spans="1:3" ht="15.75">
      <c r="A132" s="455"/>
      <c r="B132" s="430"/>
      <c r="C132" s="426"/>
    </row>
    <row r="133" spans="1:3" ht="15.75">
      <c r="A133" s="455"/>
      <c r="B133" s="430"/>
      <c r="C133" s="426"/>
    </row>
    <row r="134" spans="1:3" ht="15.75">
      <c r="A134" s="455"/>
      <c r="B134" s="460" t="s">
        <v>810</v>
      </c>
      <c r="C134" s="426"/>
    </row>
    <row r="135" spans="1:3" ht="18" customHeight="1">
      <c r="A135" s="455"/>
      <c r="B135" s="430"/>
      <c r="C135" s="426"/>
    </row>
    <row r="136" spans="1:3" ht="21" customHeight="1">
      <c r="A136" s="454" t="s">
        <v>362</v>
      </c>
      <c r="B136" s="456" t="s">
        <v>14</v>
      </c>
      <c r="C136" s="444"/>
    </row>
    <row r="137" spans="1:3" ht="15.75">
      <c r="A137" s="458">
        <v>1</v>
      </c>
      <c r="B137" s="459" t="s">
        <v>493</v>
      </c>
      <c r="C137" s="444"/>
    </row>
    <row r="138" spans="1:3" ht="15.75">
      <c r="A138" s="458">
        <v>2</v>
      </c>
      <c r="B138" s="459" t="s">
        <v>858</v>
      </c>
      <c r="C138" s="444"/>
    </row>
    <row r="139" spans="1:3" ht="15.75">
      <c r="A139" s="448">
        <v>3</v>
      </c>
      <c r="B139" s="427" t="s">
        <v>446</v>
      </c>
      <c r="C139" s="444"/>
    </row>
    <row r="140" spans="1:3" ht="15.75">
      <c r="A140" s="448">
        <v>4</v>
      </c>
      <c r="B140" s="431" t="s">
        <v>447</v>
      </c>
      <c r="C140" s="444"/>
    </row>
    <row r="141" spans="1:3" ht="15.75">
      <c r="A141" s="448">
        <v>5</v>
      </c>
      <c r="B141" s="431" t="s">
        <v>489</v>
      </c>
      <c r="C141" s="444"/>
    </row>
    <row r="142" spans="1:3" ht="15.75">
      <c r="A142" s="448">
        <v>6</v>
      </c>
      <c r="B142" s="427" t="s">
        <v>444</v>
      </c>
      <c r="C142" s="444"/>
    </row>
    <row r="143" spans="1:3" ht="15.75">
      <c r="A143" s="457">
        <v>7</v>
      </c>
      <c r="B143" s="431" t="s">
        <v>502</v>
      </c>
      <c r="C143" s="444"/>
    </row>
    <row r="144" spans="1:3" ht="15.75">
      <c r="A144" s="457">
        <v>8</v>
      </c>
      <c r="B144" s="431" t="s">
        <v>445</v>
      </c>
      <c r="C144" s="444"/>
    </row>
    <row r="145" spans="1:3" ht="15.75">
      <c r="A145" s="448">
        <v>9</v>
      </c>
      <c r="B145" s="431" t="s">
        <v>477</v>
      </c>
      <c r="C145" s="444"/>
    </row>
    <row r="146" spans="1:3" ht="15.75">
      <c r="A146" s="448">
        <v>10</v>
      </c>
      <c r="B146" s="431" t="s">
        <v>495</v>
      </c>
      <c r="C146" s="444"/>
    </row>
    <row r="147" spans="1:3" ht="15.75">
      <c r="A147" s="448">
        <v>11</v>
      </c>
      <c r="B147" s="431" t="s">
        <v>496</v>
      </c>
      <c r="C147" s="444"/>
    </row>
    <row r="148" spans="1:3" ht="15.75">
      <c r="A148" s="448">
        <v>12</v>
      </c>
      <c r="B148" s="431" t="s">
        <v>476</v>
      </c>
      <c r="C148" s="444"/>
    </row>
    <row r="149" spans="1:3" ht="15.75">
      <c r="A149" s="448">
        <v>13</v>
      </c>
      <c r="B149" s="431" t="s">
        <v>497</v>
      </c>
      <c r="C149" s="444"/>
    </row>
    <row r="150" spans="1:3" ht="15.75">
      <c r="A150" s="449">
        <v>14</v>
      </c>
      <c r="B150" s="431" t="s">
        <v>498</v>
      </c>
      <c r="C150" s="444"/>
    </row>
    <row r="151" spans="1:3" ht="15.75">
      <c r="A151" s="449">
        <v>15</v>
      </c>
      <c r="B151" s="431" t="s">
        <v>499</v>
      </c>
      <c r="C151" s="444"/>
    </row>
    <row r="152" spans="1:3" ht="15.75">
      <c r="A152" s="448">
        <v>16</v>
      </c>
      <c r="B152" s="431" t="s">
        <v>551</v>
      </c>
      <c r="C152" s="444"/>
    </row>
    <row r="153" spans="1:3" ht="15.75">
      <c r="A153" s="448">
        <v>17</v>
      </c>
      <c r="B153" s="431" t="s">
        <v>552</v>
      </c>
      <c r="C153" s="444"/>
    </row>
    <row r="154" spans="1:3" ht="15.75">
      <c r="A154" s="448">
        <v>18</v>
      </c>
      <c r="B154" s="431" t="s">
        <v>553</v>
      </c>
      <c r="C154" s="444"/>
    </row>
    <row r="155" spans="1:3" ht="15.75">
      <c r="A155" s="448">
        <v>19</v>
      </c>
      <c r="B155" s="431" t="s">
        <v>859</v>
      </c>
      <c r="C155" s="444"/>
    </row>
    <row r="156" spans="1:3" ht="15.75">
      <c r="A156" s="448">
        <v>20</v>
      </c>
      <c r="B156" s="431" t="s">
        <v>793</v>
      </c>
      <c r="C156" s="444"/>
    </row>
    <row r="157" spans="1:3" ht="15.75">
      <c r="A157" s="448">
        <v>21</v>
      </c>
      <c r="B157" s="431" t="s">
        <v>482</v>
      </c>
      <c r="C157" s="444"/>
    </row>
    <row r="158" spans="1:3" ht="15.75">
      <c r="A158" s="448">
        <v>22</v>
      </c>
      <c r="B158" s="431" t="s">
        <v>860</v>
      </c>
      <c r="C158" s="444"/>
    </row>
    <row r="159" spans="1:3" ht="15.75">
      <c r="A159" s="448">
        <v>23</v>
      </c>
      <c r="B159" s="431" t="s">
        <v>491</v>
      </c>
      <c r="C159" s="444"/>
    </row>
    <row r="160" spans="1:3" ht="15.75">
      <c r="A160" s="448">
        <v>24</v>
      </c>
      <c r="B160" s="427" t="s">
        <v>468</v>
      </c>
      <c r="C160" s="444"/>
    </row>
    <row r="161" spans="1:3" ht="15.75">
      <c r="A161" s="448">
        <v>25</v>
      </c>
      <c r="B161" s="427" t="s">
        <v>462</v>
      </c>
      <c r="C161" s="444"/>
    </row>
    <row r="162" spans="1:3" ht="15.75">
      <c r="A162" s="448">
        <v>26</v>
      </c>
      <c r="B162" s="427" t="s">
        <v>469</v>
      </c>
      <c r="C162" s="444"/>
    </row>
    <row r="163" spans="1:3" ht="15.75">
      <c r="A163" s="450">
        <v>27</v>
      </c>
      <c r="B163" s="427" t="s">
        <v>470</v>
      </c>
      <c r="C163" s="444"/>
    </row>
    <row r="164" spans="1:3" ht="15.75">
      <c r="A164" s="448">
        <v>28</v>
      </c>
      <c r="B164" s="427" t="s">
        <v>471</v>
      </c>
      <c r="C164" s="444"/>
    </row>
    <row r="165" spans="1:3" ht="15.75">
      <c r="A165" s="448">
        <v>29</v>
      </c>
      <c r="B165" s="427" t="s">
        <v>472</v>
      </c>
      <c r="C165" s="444"/>
    </row>
    <row r="166" spans="1:3" ht="15.75">
      <c r="A166" s="448">
        <v>30</v>
      </c>
      <c r="B166" s="431" t="s">
        <v>492</v>
      </c>
      <c r="C166" s="444"/>
    </row>
    <row r="167" spans="1:3" ht="15.75">
      <c r="A167" s="448">
        <v>31</v>
      </c>
      <c r="B167" s="431" t="s">
        <v>456</v>
      </c>
      <c r="C167" s="444"/>
    </row>
    <row r="168" spans="1:3" ht="15.75">
      <c r="A168" s="448">
        <v>32</v>
      </c>
      <c r="B168" s="431" t="s">
        <v>484</v>
      </c>
      <c r="C168" s="444"/>
    </row>
    <row r="169" spans="1:3" ht="15.75">
      <c r="A169" s="448">
        <v>33</v>
      </c>
      <c r="B169" s="431" t="s">
        <v>483</v>
      </c>
      <c r="C169" s="444"/>
    </row>
    <row r="170" spans="1:3" ht="15.75">
      <c r="A170" s="448">
        <v>34</v>
      </c>
      <c r="B170" s="431" t="s">
        <v>488</v>
      </c>
      <c r="C170" s="444"/>
    </row>
    <row r="171" spans="1:3" ht="15.75">
      <c r="A171" s="448">
        <v>35</v>
      </c>
      <c r="B171" s="431" t="s">
        <v>500</v>
      </c>
      <c r="C171" s="444"/>
    </row>
    <row r="172" spans="1:3" ht="15.75">
      <c r="A172" s="448">
        <v>36</v>
      </c>
      <c r="B172" s="431" t="s">
        <v>861</v>
      </c>
      <c r="C172" s="444"/>
    </row>
    <row r="173" spans="1:3" ht="15.75">
      <c r="A173" s="448">
        <v>37</v>
      </c>
      <c r="B173" s="431" t="s">
        <v>485</v>
      </c>
      <c r="C173" s="444"/>
    </row>
    <row r="174" spans="1:3" ht="15.75">
      <c r="A174" s="448">
        <v>38</v>
      </c>
      <c r="B174" s="431" t="s">
        <v>486</v>
      </c>
      <c r="C174" s="444"/>
    </row>
    <row r="175" spans="1:3" ht="15.75">
      <c r="A175" s="448">
        <v>39</v>
      </c>
      <c r="B175" s="431" t="s">
        <v>487</v>
      </c>
      <c r="C175" s="444"/>
    </row>
    <row r="176" spans="1:3" ht="15.75">
      <c r="A176" s="448">
        <v>40</v>
      </c>
      <c r="B176" s="431" t="s">
        <v>473</v>
      </c>
      <c r="C176" s="444"/>
    </row>
    <row r="177" spans="1:3" ht="15.75">
      <c r="A177" s="448">
        <v>41</v>
      </c>
      <c r="B177" s="431" t="s">
        <v>474</v>
      </c>
      <c r="C177" s="444"/>
    </row>
    <row r="178" spans="1:3" ht="15.75">
      <c r="A178" s="450">
        <v>42</v>
      </c>
      <c r="B178" s="431" t="s">
        <v>501</v>
      </c>
      <c r="C178" s="444"/>
    </row>
    <row r="179" spans="1:3" ht="15.75">
      <c r="A179" s="453">
        <v>43</v>
      </c>
      <c r="B179" s="431" t="s">
        <v>475</v>
      </c>
      <c r="C179" s="444"/>
    </row>
    <row r="180" spans="1:3" ht="15.75">
      <c r="A180" s="453">
        <v>44</v>
      </c>
      <c r="B180" s="431" t="s">
        <v>479</v>
      </c>
      <c r="C180" s="444"/>
    </row>
    <row r="181" spans="1:3" ht="15.75">
      <c r="A181" s="453">
        <v>45</v>
      </c>
      <c r="B181" s="431" t="s">
        <v>480</v>
      </c>
      <c r="C181" s="444"/>
    </row>
    <row r="182" spans="1:3" ht="15.75">
      <c r="A182" s="453">
        <v>46</v>
      </c>
      <c r="B182" s="431" t="s">
        <v>481</v>
      </c>
      <c r="C182" s="444"/>
    </row>
    <row r="183" spans="1:3" ht="15.75">
      <c r="A183" s="453">
        <v>47</v>
      </c>
      <c r="B183" s="431" t="s">
        <v>490</v>
      </c>
      <c r="C183" s="444"/>
    </row>
    <row r="184" spans="1:3" ht="15.75">
      <c r="A184" s="522"/>
      <c r="B184" s="426"/>
      <c r="C184" s="426"/>
    </row>
    <row r="185" spans="1:3" ht="15.75">
      <c r="A185" s="1"/>
      <c r="B185" s="426"/>
      <c r="C185" s="426"/>
    </row>
    <row r="186" spans="1:3" ht="15.75">
      <c r="A186" s="1"/>
      <c r="B186" s="426"/>
      <c r="C186" s="426"/>
    </row>
    <row r="187" spans="1:3" ht="15.75">
      <c r="A187" s="1"/>
      <c r="B187" s="426"/>
      <c r="C187" s="426"/>
    </row>
    <row r="188" spans="1:3" ht="15.75">
      <c r="A188" s="1"/>
      <c r="B188" s="426"/>
      <c r="C188" s="426"/>
    </row>
    <row r="189" spans="1:3" ht="15.75">
      <c r="A189" s="1"/>
      <c r="B189" s="426"/>
      <c r="C189" s="426"/>
    </row>
    <row r="190" spans="1:3" ht="15.75">
      <c r="A190" s="1"/>
      <c r="B190" s="426"/>
      <c r="C190" s="426"/>
    </row>
    <row r="191" spans="1:3" ht="15.75">
      <c r="A191" s="1"/>
      <c r="B191" s="426"/>
      <c r="C191" s="426"/>
    </row>
    <row r="192" spans="1:3" ht="15.75">
      <c r="A192" s="1"/>
      <c r="B192" s="426"/>
      <c r="C192" s="426"/>
    </row>
    <row r="193" spans="1:3" ht="15.75">
      <c r="A193" s="1"/>
      <c r="B193" s="426"/>
      <c r="C193" s="426"/>
    </row>
    <row r="194" spans="1:3" ht="15.75">
      <c r="A194" s="1"/>
      <c r="B194" s="426"/>
      <c r="C194" s="426"/>
    </row>
    <row r="195" spans="1:3" ht="15.75">
      <c r="A195" s="1"/>
      <c r="B195" s="426"/>
      <c r="C195" s="426"/>
    </row>
    <row r="196" spans="1:3" ht="15.75">
      <c r="A196" s="1"/>
      <c r="B196" s="426"/>
      <c r="C196" s="426"/>
    </row>
    <row r="197" spans="1:3" ht="15.75">
      <c r="A197" s="1"/>
      <c r="B197" s="426"/>
      <c r="C197" s="426"/>
    </row>
    <row r="198" spans="1:3" ht="15.75">
      <c r="A198" s="1"/>
      <c r="B198" s="426"/>
      <c r="C198" s="426"/>
    </row>
    <row r="199" spans="1:3" ht="15.75">
      <c r="A199" s="1"/>
      <c r="B199" s="426"/>
      <c r="C199" s="426"/>
    </row>
    <row r="200" spans="1:3" ht="15.75">
      <c r="A200" s="1"/>
      <c r="B200" s="426"/>
      <c r="C200" s="426"/>
    </row>
    <row r="201" spans="1:3" ht="15.75">
      <c r="A201" s="1"/>
      <c r="B201" s="426"/>
      <c r="C201" s="426"/>
    </row>
    <row r="202" spans="1:3" ht="15.75">
      <c r="A202" s="1"/>
      <c r="B202" s="426"/>
      <c r="C202" s="426"/>
    </row>
    <row r="203" spans="1:3" ht="15.75">
      <c r="A203" s="1"/>
      <c r="B203" s="426"/>
      <c r="C203" s="426"/>
    </row>
    <row r="204" spans="1:3" ht="15.75">
      <c r="A204" s="1"/>
      <c r="B204" s="426"/>
      <c r="C204" s="426"/>
    </row>
    <row r="205" spans="1:3" ht="15.75">
      <c r="A205" s="1"/>
      <c r="B205" s="426"/>
      <c r="C205" s="426"/>
    </row>
    <row r="206" spans="1:3" ht="15.75">
      <c r="A206" s="1"/>
      <c r="B206" s="426"/>
      <c r="C206" s="426"/>
    </row>
    <row r="207" spans="1:3" ht="15.75">
      <c r="A207" s="1"/>
      <c r="B207" s="426"/>
      <c r="C207" s="426"/>
    </row>
    <row r="208" spans="1:3" ht="15.75">
      <c r="A208" s="1"/>
      <c r="B208" s="426"/>
      <c r="C208" s="426"/>
    </row>
    <row r="209" spans="1:3" ht="15.75">
      <c r="A209" s="1"/>
      <c r="B209" s="426"/>
      <c r="C209" s="426"/>
    </row>
    <row r="210" spans="1:3" ht="15.75">
      <c r="A210" s="1"/>
      <c r="B210" s="426"/>
      <c r="C210" s="426"/>
    </row>
    <row r="211" spans="1:3" ht="15.75">
      <c r="A211" s="1"/>
      <c r="B211" s="426"/>
      <c r="C211" s="426"/>
    </row>
    <row r="212" spans="1:3" ht="15.75">
      <c r="A212" s="1"/>
      <c r="B212" s="426"/>
      <c r="C212" s="426"/>
    </row>
    <row r="213" spans="1:3" ht="15.75">
      <c r="A213" s="1"/>
      <c r="B213" s="426"/>
      <c r="C213" s="426"/>
    </row>
    <row r="214" spans="1:3" ht="15.75">
      <c r="A214" s="1"/>
      <c r="B214" s="426"/>
      <c r="C214" s="426"/>
    </row>
    <row r="215" spans="1:3" ht="15.75">
      <c r="A215" s="1"/>
      <c r="B215" s="426"/>
      <c r="C215" s="426"/>
    </row>
    <row r="216" spans="1:3" ht="15.75">
      <c r="A216" s="1"/>
      <c r="B216" s="426"/>
      <c r="C216" s="426"/>
    </row>
    <row r="217" spans="1:3" ht="15.75">
      <c r="A217" s="1"/>
      <c r="B217" s="426"/>
      <c r="C217" s="426"/>
    </row>
    <row r="218" spans="1:3" ht="15.75">
      <c r="A218" s="1"/>
      <c r="B218" s="426"/>
      <c r="C218" s="426"/>
    </row>
    <row r="219" spans="1:3" ht="15.75">
      <c r="A219" s="1"/>
      <c r="B219" s="426"/>
      <c r="C219" s="426"/>
    </row>
    <row r="220" spans="1:3" ht="15.75">
      <c r="A220" s="1"/>
      <c r="B220" s="426"/>
      <c r="C220" s="426"/>
    </row>
    <row r="221" spans="1:3" ht="15.75">
      <c r="A221" s="1"/>
      <c r="B221" s="426"/>
      <c r="C221" s="426"/>
    </row>
    <row r="222" spans="1:3" ht="15.75">
      <c r="A222" s="1"/>
      <c r="B222" s="426"/>
      <c r="C222" s="426"/>
    </row>
    <row r="223" spans="1:3" ht="15.75">
      <c r="A223" s="1"/>
      <c r="B223" s="426"/>
      <c r="C223" s="426"/>
    </row>
    <row r="224" spans="1:3" ht="15.75">
      <c r="A224" s="1"/>
      <c r="B224" s="426"/>
      <c r="C224" s="426"/>
    </row>
    <row r="225" spans="1:3" ht="15.75">
      <c r="A225" s="1"/>
      <c r="B225" s="426"/>
      <c r="C225" s="426"/>
    </row>
    <row r="226" spans="1:3" ht="15.75">
      <c r="A226" s="1"/>
      <c r="B226" s="426"/>
      <c r="C226" s="426"/>
    </row>
    <row r="227" spans="1:3" ht="15.75">
      <c r="A227" s="1"/>
      <c r="B227" s="426"/>
      <c r="C227" s="426"/>
    </row>
    <row r="228" spans="1:3" ht="15.75">
      <c r="A228" s="1"/>
      <c r="B228" s="426"/>
      <c r="C228" s="426"/>
    </row>
    <row r="229" spans="1:3" ht="15.75">
      <c r="A229" s="1"/>
      <c r="B229" s="426"/>
      <c r="C229" s="426"/>
    </row>
    <row r="230" spans="1:3" ht="15.75">
      <c r="A230" s="1"/>
      <c r="B230" s="426"/>
      <c r="C230" s="426"/>
    </row>
    <row r="231" spans="1:3" ht="15.75">
      <c r="A231" s="1"/>
      <c r="B231" s="426"/>
      <c r="C231" s="426"/>
    </row>
    <row r="232" spans="1:3" ht="15.75">
      <c r="A232" s="1"/>
      <c r="B232" s="426"/>
      <c r="C232" s="426"/>
    </row>
    <row r="233" spans="1:3" ht="15.75">
      <c r="A233" s="1"/>
      <c r="B233" s="426"/>
      <c r="C233" s="426"/>
    </row>
    <row r="234" spans="1:3" ht="15.75">
      <c r="A234" s="1"/>
      <c r="B234" s="426"/>
      <c r="C234" s="426"/>
    </row>
    <row r="235" spans="1:3" ht="15.75">
      <c r="A235" s="1"/>
      <c r="B235" s="426"/>
      <c r="C235" s="426"/>
    </row>
    <row r="236" spans="1:3" ht="15.75">
      <c r="A236" s="1"/>
      <c r="B236" s="426"/>
      <c r="C236" s="426"/>
    </row>
    <row r="237" spans="1:3" ht="15.75">
      <c r="A237" s="1"/>
      <c r="B237" s="426"/>
      <c r="C237" s="426"/>
    </row>
    <row r="238" spans="1:3" ht="15.75">
      <c r="A238" s="1"/>
      <c r="B238" s="426"/>
      <c r="C238" s="426"/>
    </row>
    <row r="239" spans="1:3" ht="15.75">
      <c r="A239" s="1"/>
      <c r="B239" s="426"/>
      <c r="C239" s="426"/>
    </row>
    <row r="240" spans="1:3" ht="15.75">
      <c r="A240" s="1"/>
      <c r="B240" s="426"/>
      <c r="C240" s="426"/>
    </row>
    <row r="241" spans="1:3" ht="15.75">
      <c r="A241" s="1"/>
      <c r="B241" s="426"/>
      <c r="C241" s="426"/>
    </row>
    <row r="242" spans="1:3" ht="15.75">
      <c r="A242" s="1"/>
      <c r="B242" s="426"/>
      <c r="C242" s="426"/>
    </row>
    <row r="243" spans="1:3" ht="15.75">
      <c r="A243" s="1"/>
      <c r="B243" s="426"/>
      <c r="C243" s="426"/>
    </row>
    <row r="244" spans="1:3" ht="15.75">
      <c r="A244" s="1"/>
      <c r="B244" s="426"/>
      <c r="C244" s="426"/>
    </row>
    <row r="245" spans="1:3" ht="15.75">
      <c r="A245" s="1"/>
      <c r="B245" s="426"/>
      <c r="C245" s="426"/>
    </row>
    <row r="246" spans="1:3" ht="15.75">
      <c r="A246" s="1"/>
      <c r="B246" s="426"/>
      <c r="C246" s="426"/>
    </row>
    <row r="247" spans="1:3" ht="15.75">
      <c r="A247" s="1"/>
      <c r="B247" s="426"/>
      <c r="C247" s="426"/>
    </row>
    <row r="248" spans="1:3" ht="15.75">
      <c r="A248" s="1"/>
      <c r="B248" s="426"/>
      <c r="C248" s="426"/>
    </row>
    <row r="249" spans="1:3" ht="15.75">
      <c r="A249" s="1"/>
      <c r="B249" s="426"/>
      <c r="C249" s="426"/>
    </row>
    <row r="250" spans="1:3" ht="15.75">
      <c r="A250" s="1"/>
      <c r="B250" s="426"/>
      <c r="C250" s="426"/>
    </row>
    <row r="251" spans="1:3" ht="15.75">
      <c r="A251" s="1"/>
      <c r="B251" s="426"/>
      <c r="C251" s="426"/>
    </row>
    <row r="252" spans="1:3" ht="15.75">
      <c r="A252" s="1"/>
      <c r="B252" s="426"/>
      <c r="C252" s="426"/>
    </row>
    <row r="253" spans="1:3" ht="15.75">
      <c r="A253" s="1"/>
      <c r="B253" s="426"/>
      <c r="C253" s="426"/>
    </row>
    <row r="254" spans="1:3" ht="15.75">
      <c r="A254" s="1"/>
      <c r="B254" s="426"/>
      <c r="C254" s="426"/>
    </row>
    <row r="255" spans="1:3" ht="15.75">
      <c r="A255" s="1"/>
      <c r="B255" s="426"/>
      <c r="C255" s="426"/>
    </row>
    <row r="256" spans="1:3" ht="15.75">
      <c r="A256" s="1"/>
      <c r="B256" s="426"/>
      <c r="C256" s="426"/>
    </row>
    <row r="257" spans="1:3" ht="15.75">
      <c r="A257" s="1"/>
      <c r="B257" s="426"/>
      <c r="C257" s="426"/>
    </row>
    <row r="258" spans="1:3" ht="15.75">
      <c r="A258" s="1"/>
      <c r="B258" s="426"/>
      <c r="C258" s="426"/>
    </row>
    <row r="259" spans="1:3" ht="15.75">
      <c r="A259" s="1"/>
      <c r="B259" s="426"/>
      <c r="C259" s="426"/>
    </row>
    <row r="260" spans="1:3" ht="15.75">
      <c r="A260" s="1"/>
      <c r="B260" s="426"/>
      <c r="C260" s="426"/>
    </row>
    <row r="261" spans="1:3" ht="15.75">
      <c r="A261" s="1"/>
      <c r="B261" s="426"/>
      <c r="C261" s="426"/>
    </row>
    <row r="262" spans="1:3" ht="15.75">
      <c r="A262" s="1"/>
      <c r="B262" s="426"/>
      <c r="C262" s="426"/>
    </row>
    <row r="263" spans="1:3" ht="15.75">
      <c r="A263" s="1"/>
      <c r="B263" s="426"/>
      <c r="C263" s="426"/>
    </row>
    <row r="264" spans="1:3" ht="15.75">
      <c r="A264" s="1"/>
      <c r="B264" s="426"/>
      <c r="C264" s="426"/>
    </row>
    <row r="265" spans="1:3" ht="15.75">
      <c r="A265" s="1"/>
      <c r="B265" s="426"/>
      <c r="C265" s="426"/>
    </row>
    <row r="266" spans="1:3" ht="15.75">
      <c r="A266" s="1"/>
      <c r="B266" s="426"/>
      <c r="C266" s="426"/>
    </row>
    <row r="267" spans="1:3" ht="15.75">
      <c r="A267" s="1"/>
      <c r="B267" s="426"/>
      <c r="C267" s="426"/>
    </row>
    <row r="268" spans="1:3" ht="15.75">
      <c r="A268" s="1"/>
      <c r="B268" s="426"/>
      <c r="C268" s="426"/>
    </row>
    <row r="269" spans="1:3" ht="15.75">
      <c r="A269" s="1"/>
      <c r="B269" s="426"/>
      <c r="C269" s="426"/>
    </row>
    <row r="270" spans="1:3" ht="15.75">
      <c r="A270" s="1"/>
      <c r="B270" s="426"/>
      <c r="C270" s="426"/>
    </row>
    <row r="271" spans="1:3" ht="15.75">
      <c r="A271" s="1"/>
      <c r="B271" s="426"/>
      <c r="C271" s="426"/>
    </row>
    <row r="272" spans="1:3" ht="15.75">
      <c r="A272" s="1"/>
      <c r="B272" s="426"/>
      <c r="C272" s="426"/>
    </row>
    <row r="273" spans="1:3" ht="15.75">
      <c r="A273" s="1"/>
      <c r="B273" s="426"/>
      <c r="C273" s="426"/>
    </row>
    <row r="274" spans="1:3" ht="15.75">
      <c r="A274" s="1"/>
      <c r="B274" s="426"/>
      <c r="C274" s="426"/>
    </row>
    <row r="275" spans="1:3" ht="15.75">
      <c r="A275" s="1"/>
      <c r="B275" s="426"/>
      <c r="C275" s="426"/>
    </row>
    <row r="276" spans="1:3" ht="15.75">
      <c r="A276" s="1"/>
      <c r="B276" s="426"/>
      <c r="C276" s="426"/>
    </row>
    <row r="277" spans="1:3" ht="15.75">
      <c r="A277" s="1"/>
      <c r="B277" s="426"/>
      <c r="C277" s="426"/>
    </row>
    <row r="278" spans="1:3" ht="15.75">
      <c r="A278" s="1"/>
      <c r="B278" s="426"/>
      <c r="C278" s="426"/>
    </row>
    <row r="279" spans="1:3" ht="15.75">
      <c r="A279" s="1"/>
      <c r="B279" s="426"/>
      <c r="C279" s="426"/>
    </row>
    <row r="280" spans="1:3" ht="15.75">
      <c r="A280" s="1"/>
      <c r="B280" s="426"/>
      <c r="C280" s="426"/>
    </row>
    <row r="281" spans="1:3" ht="15.75">
      <c r="A281" s="1"/>
      <c r="B281" s="426"/>
      <c r="C281" s="426"/>
    </row>
    <row r="282" spans="1:3" ht="15.75">
      <c r="A282" s="1"/>
      <c r="B282" s="426"/>
      <c r="C282" s="426"/>
    </row>
    <row r="283" spans="1:3" ht="15.75">
      <c r="A283" s="1"/>
      <c r="B283" s="426"/>
      <c r="C283" s="426"/>
    </row>
    <row r="284" spans="1:3" ht="15.75">
      <c r="A284" s="1"/>
      <c r="B284" s="426"/>
      <c r="C284" s="426"/>
    </row>
    <row r="285" spans="1:3" ht="15.75">
      <c r="A285" s="1"/>
      <c r="B285" s="426"/>
      <c r="C285" s="426"/>
    </row>
    <row r="286" spans="1:3" ht="15.75">
      <c r="A286" s="1"/>
      <c r="B286" s="426"/>
      <c r="C286" s="426"/>
    </row>
    <row r="287" spans="1:3" ht="15.75">
      <c r="A287" s="1"/>
      <c r="B287" s="426"/>
      <c r="C287" s="426"/>
    </row>
    <row r="288" spans="1:3" ht="15.75">
      <c r="A288" s="1"/>
      <c r="B288" s="426"/>
      <c r="C288" s="426"/>
    </row>
    <row r="289" spans="1:3" ht="15.75">
      <c r="A289" s="1"/>
      <c r="B289" s="426"/>
      <c r="C289" s="426"/>
    </row>
    <row r="290" spans="1:3" ht="15.75">
      <c r="A290" s="1"/>
      <c r="B290" s="426"/>
      <c r="C290" s="426"/>
    </row>
    <row r="291" spans="1:3" ht="15.75">
      <c r="A291" s="1"/>
      <c r="B291" s="426"/>
      <c r="C291" s="426"/>
    </row>
    <row r="292" spans="1:3" ht="15.75">
      <c r="A292" s="1"/>
      <c r="B292" s="426"/>
      <c r="C292" s="426"/>
    </row>
    <row r="293" spans="1:3" ht="15.75">
      <c r="A293" s="1"/>
      <c r="B293" s="426"/>
      <c r="C293" s="426"/>
    </row>
    <row r="294" spans="1:3" ht="15.75">
      <c r="A294" s="1"/>
      <c r="B294" s="426"/>
      <c r="C294" s="426"/>
    </row>
    <row r="295" spans="1:3" ht="15.75">
      <c r="A295" s="1"/>
      <c r="B295" s="426"/>
      <c r="C295" s="426"/>
    </row>
    <row r="296" spans="1:3" ht="15.75">
      <c r="A296" s="1"/>
      <c r="B296" s="426"/>
      <c r="C296" s="426"/>
    </row>
    <row r="297" spans="1:3" ht="15.75">
      <c r="A297" s="1"/>
      <c r="B297" s="426"/>
      <c r="C297" s="426"/>
    </row>
    <row r="298" spans="1:3" ht="15.75">
      <c r="A298" s="1"/>
      <c r="B298" s="426"/>
      <c r="C298" s="426"/>
    </row>
    <row r="299" spans="1:3" ht="15.75">
      <c r="A299" s="1"/>
      <c r="B299" s="426"/>
      <c r="C299" s="426"/>
    </row>
    <row r="300" spans="1:3" ht="15.75">
      <c r="A300" s="1"/>
      <c r="B300" s="426"/>
      <c r="C300" s="426"/>
    </row>
    <row r="301" spans="1:3" ht="15.75">
      <c r="A301" s="1"/>
      <c r="B301" s="426"/>
      <c r="C301" s="426"/>
    </row>
    <row r="302" spans="1:3" ht="15.75">
      <c r="A302" s="1"/>
      <c r="B302" s="426"/>
      <c r="C302" s="426"/>
    </row>
    <row r="303" spans="1:3" ht="15.75">
      <c r="A303" s="1"/>
      <c r="B303" s="426"/>
      <c r="C303" s="426"/>
    </row>
    <row r="304" spans="1:3" ht="15.75">
      <c r="A304" s="1"/>
      <c r="B304" s="426"/>
      <c r="C304" s="426"/>
    </row>
    <row r="305" spans="1:3" ht="15.75">
      <c r="A305" s="1"/>
      <c r="B305" s="426"/>
      <c r="C305" s="426"/>
    </row>
    <row r="306" spans="1:3" ht="15.75">
      <c r="A306" s="1"/>
      <c r="B306" s="426"/>
      <c r="C306" s="426"/>
    </row>
    <row r="307" spans="1:3" ht="15.75">
      <c r="A307" s="1"/>
      <c r="B307" s="426"/>
      <c r="C307" s="426"/>
    </row>
    <row r="308" spans="1:3" ht="15.75">
      <c r="A308" s="1"/>
      <c r="B308" s="426"/>
      <c r="C308" s="426"/>
    </row>
    <row r="309" spans="1:3" ht="15.75">
      <c r="A309" s="1"/>
      <c r="B309" s="426"/>
      <c r="C309" s="426"/>
    </row>
    <row r="310" spans="1:3" ht="15.75">
      <c r="A310" s="1"/>
      <c r="B310" s="426"/>
      <c r="C310" s="426"/>
    </row>
    <row r="311" spans="1:3" ht="15.75">
      <c r="A311" s="1"/>
      <c r="B311" s="426"/>
      <c r="C311" s="426"/>
    </row>
    <row r="312" spans="1:3" ht="15.75">
      <c r="A312" s="1"/>
      <c r="B312" s="426"/>
      <c r="C312" s="426"/>
    </row>
    <row r="313" spans="1:3" ht="15.75">
      <c r="A313" s="1"/>
      <c r="B313" s="426"/>
      <c r="C313" s="426"/>
    </row>
    <row r="314" spans="1:3" ht="15.75">
      <c r="A314" s="1"/>
      <c r="B314" s="426"/>
      <c r="C314" s="426"/>
    </row>
    <row r="315" spans="1:3" ht="15.75">
      <c r="A315" s="1"/>
      <c r="B315" s="426"/>
      <c r="C315" s="426"/>
    </row>
    <row r="316" spans="1:3" ht="15.75">
      <c r="A316" s="1"/>
      <c r="B316" s="426"/>
      <c r="C316" s="426"/>
    </row>
    <row r="317" spans="1:3" ht="15.75">
      <c r="A317" s="1"/>
      <c r="B317" s="426"/>
      <c r="C317" s="426"/>
    </row>
    <row r="318" spans="1:3" ht="15.75">
      <c r="A318" s="1"/>
      <c r="B318" s="426"/>
      <c r="C318" s="426"/>
    </row>
    <row r="319" spans="1:3" ht="15.75">
      <c r="A319" s="1"/>
      <c r="B319" s="426"/>
      <c r="C319" s="426"/>
    </row>
    <row r="320" spans="1:3" ht="15.75">
      <c r="A320" s="1"/>
      <c r="B320" s="426"/>
      <c r="C320" s="426"/>
    </row>
    <row r="321" spans="1:3" ht="15.75">
      <c r="A321" s="1"/>
      <c r="B321" s="426"/>
      <c r="C321" s="426"/>
    </row>
    <row r="322" spans="1:3" ht="15.75">
      <c r="A322" s="1"/>
      <c r="B322" s="426"/>
      <c r="C322" s="426"/>
    </row>
    <row r="323" spans="1:3" ht="15.75">
      <c r="A323" s="1"/>
      <c r="B323" s="426"/>
      <c r="C323" s="426"/>
    </row>
    <row r="324" spans="1:3" ht="15.75">
      <c r="A324" s="1"/>
      <c r="B324" s="426"/>
      <c r="C324" s="426"/>
    </row>
    <row r="325" spans="1:3" ht="15.75">
      <c r="A325" s="1"/>
      <c r="B325" s="426"/>
      <c r="C325" s="426"/>
    </row>
    <row r="326" spans="1:3" ht="15.75">
      <c r="A326" s="1"/>
      <c r="B326" s="426"/>
      <c r="C326" s="426"/>
    </row>
    <row r="327" spans="1:3" ht="15.75">
      <c r="A327" s="1"/>
      <c r="B327" s="426"/>
      <c r="C327" s="426"/>
    </row>
    <row r="328" spans="1:3" ht="15.75">
      <c r="A328" s="1"/>
      <c r="B328" s="426"/>
      <c r="C328" s="426"/>
    </row>
    <row r="329" spans="1:3" ht="15.75">
      <c r="A329" s="1"/>
      <c r="B329" s="426"/>
      <c r="C329" s="426"/>
    </row>
    <row r="330" spans="1:3" ht="15.75">
      <c r="A330" s="1"/>
      <c r="B330" s="426"/>
      <c r="C330" s="426"/>
    </row>
    <row r="331" spans="1:3" ht="15.75">
      <c r="A331" s="1"/>
      <c r="B331" s="426"/>
      <c r="C331" s="426"/>
    </row>
    <row r="332" spans="1:3" ht="15.75">
      <c r="A332" s="1"/>
      <c r="B332" s="426"/>
      <c r="C332" s="426"/>
    </row>
    <row r="333" spans="1:3" ht="15.75">
      <c r="A333" s="1"/>
      <c r="B333" s="426"/>
      <c r="C333" s="426"/>
    </row>
    <row r="334" spans="1:3" ht="15.75">
      <c r="A334" s="1"/>
      <c r="B334" s="426"/>
      <c r="C334" s="426"/>
    </row>
    <row r="335" spans="1:3" ht="15.75">
      <c r="A335" s="1"/>
      <c r="B335" s="426"/>
      <c r="C335" s="426"/>
    </row>
    <row r="336" spans="1:3" ht="15.75">
      <c r="A336" s="1"/>
      <c r="B336" s="426"/>
      <c r="C336" s="426"/>
    </row>
    <row r="337" spans="1:3" ht="15.75">
      <c r="A337" s="1"/>
      <c r="B337" s="426"/>
      <c r="C337" s="426"/>
    </row>
    <row r="338" spans="1:3" ht="15.75">
      <c r="A338" s="1"/>
      <c r="B338" s="426"/>
      <c r="C338" s="426"/>
    </row>
    <row r="339" spans="1:3" ht="15.75">
      <c r="A339" s="1"/>
      <c r="B339" s="426"/>
      <c r="C339" s="426"/>
    </row>
    <row r="340" spans="1:3" ht="15.75">
      <c r="A340" s="1"/>
      <c r="B340" s="426"/>
      <c r="C340" s="426"/>
    </row>
    <row r="341" spans="1:3" ht="15.75">
      <c r="A341" s="1"/>
      <c r="B341" s="426"/>
      <c r="C341" s="426"/>
    </row>
    <row r="342" spans="1:3" ht="15.75">
      <c r="A342" s="1"/>
      <c r="B342" s="426"/>
      <c r="C342" s="426"/>
    </row>
    <row r="343" spans="1:3" ht="15.75">
      <c r="A343" s="1"/>
      <c r="B343" s="426"/>
      <c r="C343" s="426"/>
    </row>
    <row r="344" spans="1:3" ht="15.75">
      <c r="A344" s="1"/>
      <c r="B344" s="426"/>
      <c r="C344" s="426"/>
    </row>
    <row r="345" spans="1:3" ht="15.75">
      <c r="A345" s="1"/>
      <c r="B345" s="426"/>
      <c r="C345" s="426"/>
    </row>
    <row r="346" spans="1:3" ht="15.75">
      <c r="A346" s="1"/>
      <c r="B346" s="426"/>
      <c r="C346" s="426"/>
    </row>
    <row r="347" spans="1:3" ht="15.75">
      <c r="A347" s="1"/>
      <c r="B347" s="426"/>
      <c r="C347" s="426"/>
    </row>
    <row r="348" spans="1:3" ht="15.75">
      <c r="A348" s="1"/>
      <c r="B348" s="426"/>
      <c r="C348" s="426"/>
    </row>
    <row r="349" spans="1:3" ht="15.75">
      <c r="A349" s="1"/>
      <c r="B349" s="426"/>
      <c r="C349" s="426"/>
    </row>
    <row r="350" spans="1:3" ht="15.75">
      <c r="A350" s="1"/>
      <c r="B350" s="426"/>
      <c r="C350" s="426"/>
    </row>
    <row r="351" spans="1:3" ht="15.75">
      <c r="A351" s="1"/>
      <c r="B351" s="426"/>
      <c r="C351" s="426"/>
    </row>
    <row r="352" spans="1:3" ht="15.75">
      <c r="A352" s="1"/>
      <c r="B352" s="426"/>
      <c r="C352" s="426"/>
    </row>
    <row r="353" spans="1:3" ht="15.75">
      <c r="A353" s="1"/>
      <c r="B353" s="426"/>
      <c r="C353" s="426"/>
    </row>
    <row r="354" spans="1:3" ht="15.75">
      <c r="A354" s="1"/>
      <c r="B354" s="426"/>
      <c r="C354" s="426"/>
    </row>
    <row r="355" spans="1:3" ht="15.75">
      <c r="A355" s="1"/>
      <c r="B355" s="426"/>
      <c r="C355" s="426"/>
    </row>
    <row r="356" spans="1:3" ht="15.75">
      <c r="A356" s="1"/>
      <c r="B356" s="426"/>
      <c r="C356" s="426"/>
    </row>
    <row r="357" spans="1:3" ht="15.75">
      <c r="A357" s="1"/>
      <c r="B357" s="426"/>
      <c r="C357" s="426"/>
    </row>
    <row r="358" spans="1:3" ht="15.75">
      <c r="A358" s="1"/>
      <c r="B358" s="426"/>
      <c r="C358" s="426"/>
    </row>
    <row r="359" spans="1:3" ht="15.75">
      <c r="A359" s="1"/>
      <c r="B359" s="426"/>
      <c r="C359" s="426"/>
    </row>
    <row r="360" spans="1:3" ht="15.75">
      <c r="A360" s="1"/>
      <c r="B360" s="426"/>
      <c r="C360" s="426"/>
    </row>
    <row r="361" spans="1:3" ht="15.75">
      <c r="A361" s="1"/>
      <c r="B361" s="426"/>
      <c r="C361" s="426"/>
    </row>
    <row r="362" spans="1:3" ht="15.75">
      <c r="A362" s="1"/>
      <c r="B362" s="426"/>
      <c r="C362" s="426"/>
    </row>
    <row r="363" spans="1:3" ht="15.75">
      <c r="A363" s="1"/>
      <c r="B363" s="426"/>
      <c r="C363" s="426"/>
    </row>
    <row r="364" spans="1:3" ht="15.75">
      <c r="A364" s="1"/>
      <c r="B364" s="426"/>
      <c r="C364" s="426"/>
    </row>
    <row r="365" spans="1:3" ht="15.75">
      <c r="A365" s="1"/>
      <c r="B365" s="426"/>
      <c r="C365" s="426"/>
    </row>
    <row r="366" spans="1:3" ht="15.75">
      <c r="A366" s="1"/>
      <c r="B366" s="426"/>
      <c r="C366" s="426"/>
    </row>
    <row r="367" spans="1:3" ht="15.75">
      <c r="A367" s="1"/>
      <c r="B367" s="426"/>
      <c r="C367" s="426"/>
    </row>
    <row r="368" spans="1:3" ht="15.75">
      <c r="A368" s="1"/>
      <c r="B368" s="426"/>
      <c r="C368" s="426"/>
    </row>
    <row r="369" spans="1:3" ht="15.75">
      <c r="A369" s="1"/>
      <c r="B369" s="426"/>
      <c r="C369" s="426"/>
    </row>
    <row r="370" spans="1:3" ht="15.75">
      <c r="A370" s="1"/>
      <c r="B370" s="426"/>
      <c r="C370" s="426"/>
    </row>
    <row r="371" spans="1:3" ht="15.75">
      <c r="A371" s="1"/>
      <c r="B371" s="426"/>
      <c r="C371" s="426"/>
    </row>
    <row r="372" spans="1:3" ht="15.75">
      <c r="A372" s="1"/>
      <c r="B372" s="426"/>
      <c r="C372" s="426"/>
    </row>
    <row r="373" spans="1:3" ht="15.75">
      <c r="A373" s="1"/>
      <c r="B373" s="426"/>
      <c r="C373" s="426"/>
    </row>
    <row r="374" spans="1:3" ht="15.75">
      <c r="A374" s="1"/>
      <c r="B374" s="426"/>
      <c r="C374" s="426"/>
    </row>
    <row r="375" spans="1:3" ht="15.75">
      <c r="A375" s="1"/>
      <c r="B375" s="426"/>
      <c r="C375" s="426"/>
    </row>
    <row r="376" spans="1:3" ht="15.75">
      <c r="A376" s="1"/>
      <c r="B376" s="426"/>
      <c r="C376" s="426"/>
    </row>
    <row r="377" spans="1:3" ht="15.75">
      <c r="A377" s="1"/>
      <c r="B377" s="426"/>
      <c r="C377" s="426"/>
    </row>
    <row r="378" spans="1:3" ht="15.75">
      <c r="A378" s="1"/>
      <c r="B378" s="426"/>
      <c r="C378" s="426"/>
    </row>
    <row r="379" spans="1:3" ht="15.75">
      <c r="A379" s="1"/>
      <c r="B379" s="426"/>
      <c r="C379" s="426"/>
    </row>
    <row r="380" spans="1:3" ht="15.75">
      <c r="A380" s="1"/>
      <c r="B380" s="426"/>
      <c r="C380" s="426"/>
    </row>
    <row r="381" spans="1:3" ht="15.75">
      <c r="A381" s="1"/>
      <c r="B381" s="426"/>
      <c r="C381" s="426"/>
    </row>
    <row r="382" spans="1:3" ht="15.75">
      <c r="A382" s="1"/>
      <c r="B382" s="426"/>
      <c r="C382" s="426"/>
    </row>
    <row r="383" spans="1:3" ht="15.75">
      <c r="A383" s="1"/>
      <c r="B383" s="426"/>
      <c r="C383" s="426"/>
    </row>
    <row r="384" spans="1:3" ht="15.75">
      <c r="A384" s="1"/>
      <c r="B384" s="426"/>
      <c r="C384" s="426"/>
    </row>
    <row r="385" spans="1:3" ht="15.75">
      <c r="A385" s="1"/>
      <c r="B385" s="426"/>
      <c r="C385" s="426"/>
    </row>
    <row r="386" spans="1:3" ht="15.75">
      <c r="A386" s="1"/>
      <c r="B386" s="426"/>
      <c r="C386" s="426"/>
    </row>
    <row r="387" spans="1:3" ht="15.75">
      <c r="A387" s="1"/>
      <c r="B387" s="426"/>
      <c r="C387" s="426"/>
    </row>
    <row r="388" spans="1:3" ht="15.75">
      <c r="A388" s="1"/>
      <c r="B388" s="426"/>
      <c r="C388" s="426"/>
    </row>
    <row r="389" spans="1:3" ht="15.75">
      <c r="A389" s="1"/>
      <c r="B389" s="426"/>
      <c r="C389" s="426"/>
    </row>
    <row r="390" spans="1:3" ht="15.75">
      <c r="A390" s="1"/>
      <c r="B390" s="426"/>
      <c r="C390" s="426"/>
    </row>
    <row r="391" spans="1:3" ht="15.75">
      <c r="A391" s="1"/>
      <c r="B391" s="426"/>
      <c r="C391" s="426"/>
    </row>
    <row r="392" spans="1:3" ht="15.75">
      <c r="A392" s="1"/>
      <c r="B392" s="426"/>
      <c r="C392" s="426"/>
    </row>
    <row r="393" spans="1:3" ht="15.75">
      <c r="A393" s="1"/>
      <c r="B393" s="426"/>
      <c r="C393" s="426"/>
    </row>
    <row r="394" spans="1:3" ht="15.75">
      <c r="A394" s="1"/>
      <c r="B394" s="426"/>
      <c r="C394" s="426"/>
    </row>
    <row r="395" spans="1:3" ht="15.75">
      <c r="A395" s="1"/>
      <c r="B395" s="426"/>
      <c r="C395" s="426"/>
    </row>
    <row r="396" spans="1:3" ht="15.75">
      <c r="A396" s="1"/>
      <c r="B396" s="426"/>
      <c r="C396" s="426"/>
    </row>
    <row r="397" spans="1:3" ht="15.75">
      <c r="A397" s="1"/>
      <c r="B397" s="426"/>
      <c r="C397" s="426"/>
    </row>
    <row r="398" spans="1:3" ht="15.75">
      <c r="A398" s="1"/>
      <c r="B398" s="426"/>
      <c r="C398" s="426"/>
    </row>
    <row r="399" spans="1:3" ht="15.75">
      <c r="A399" s="1"/>
      <c r="B399" s="426"/>
      <c r="C399" s="426"/>
    </row>
    <row r="400" spans="1:3" ht="15.75">
      <c r="A400" s="1"/>
      <c r="B400" s="426"/>
      <c r="C400" s="426"/>
    </row>
    <row r="401" spans="1:3" ht="15.75">
      <c r="A401" s="1"/>
      <c r="B401" s="426"/>
      <c r="C401" s="426"/>
    </row>
    <row r="402" spans="1:3" ht="15.75">
      <c r="A402" s="1"/>
      <c r="B402" s="426"/>
      <c r="C402" s="426"/>
    </row>
    <row r="403" spans="1:3" ht="15.75">
      <c r="A403" s="1"/>
      <c r="B403" s="426"/>
      <c r="C403" s="426"/>
    </row>
    <row r="404" spans="1:3" ht="15.75">
      <c r="A404" s="1"/>
      <c r="B404" s="426"/>
      <c r="C404" s="426"/>
    </row>
    <row r="405" spans="1:3" ht="15.75">
      <c r="A405" s="1"/>
      <c r="B405" s="426"/>
      <c r="C405" s="426"/>
    </row>
    <row r="406" spans="1:3" ht="15.75">
      <c r="A406" s="1"/>
      <c r="B406" s="426"/>
      <c r="C406" s="426"/>
    </row>
    <row r="407" spans="1:3" ht="15.75">
      <c r="A407" s="1"/>
      <c r="B407" s="426"/>
      <c r="C407" s="426"/>
    </row>
    <row r="408" spans="1:3" ht="15.75">
      <c r="A408" s="1"/>
      <c r="B408" s="426"/>
      <c r="C408" s="426"/>
    </row>
    <row r="409" spans="1:3" ht="15.75">
      <c r="A409" s="1"/>
      <c r="B409" s="426"/>
      <c r="C409" s="426"/>
    </row>
    <row r="410" spans="1:3" ht="15.75">
      <c r="A410" s="1"/>
      <c r="B410" s="426"/>
      <c r="C410" s="426"/>
    </row>
    <row r="411" spans="1:3" ht="15.75">
      <c r="A411" s="1"/>
      <c r="B411" s="426"/>
      <c r="C411" s="426"/>
    </row>
    <row r="412" spans="1:3" ht="15.75">
      <c r="A412" s="1"/>
      <c r="B412" s="426"/>
      <c r="C412" s="426"/>
    </row>
    <row r="413" spans="1:3" ht="15.75">
      <c r="A413" s="1"/>
      <c r="B413" s="426"/>
      <c r="C413" s="426"/>
    </row>
    <row r="414" spans="1:3" ht="15.75">
      <c r="A414" s="1"/>
      <c r="B414" s="426"/>
      <c r="C414" s="426"/>
    </row>
    <row r="415" spans="1:3" ht="15.75">
      <c r="A415" s="1"/>
      <c r="B415" s="426"/>
      <c r="C415" s="426"/>
    </row>
    <row r="416" spans="1:3" ht="15.75">
      <c r="A416" s="1"/>
      <c r="B416" s="426"/>
      <c r="C416" s="426"/>
    </row>
    <row r="417" spans="1:3" ht="15.75">
      <c r="A417" s="1"/>
      <c r="B417" s="426"/>
      <c r="C417" s="426"/>
    </row>
    <row r="418" spans="1:3" ht="15.75">
      <c r="A418" s="1"/>
      <c r="B418" s="426"/>
      <c r="C418" s="426"/>
    </row>
    <row r="419" spans="1:3" ht="15.75">
      <c r="A419" s="1"/>
      <c r="B419" s="426"/>
      <c r="C419" s="426"/>
    </row>
    <row r="420" spans="1:3" ht="15.75">
      <c r="A420" s="1"/>
      <c r="B420" s="426"/>
      <c r="C420" s="426"/>
    </row>
    <row r="421" spans="1:3" ht="15.75">
      <c r="A421" s="1"/>
      <c r="B421" s="426"/>
      <c r="C421" s="426"/>
    </row>
    <row r="422" spans="1:3" ht="15.75">
      <c r="A422" s="1"/>
      <c r="B422" s="426"/>
      <c r="C422" s="426"/>
    </row>
    <row r="423" spans="1:3" ht="15.75">
      <c r="A423" s="1"/>
      <c r="B423" s="426"/>
      <c r="C423" s="426"/>
    </row>
    <row r="424" spans="1:3" ht="15.75">
      <c r="A424" s="1"/>
      <c r="B424" s="426"/>
      <c r="C424" s="426"/>
    </row>
    <row r="425" spans="1:3" ht="15.75">
      <c r="A425" s="1"/>
      <c r="B425" s="426"/>
      <c r="C425" s="426"/>
    </row>
    <row r="426" spans="1:3" ht="15.75">
      <c r="A426" s="1"/>
      <c r="B426" s="426"/>
      <c r="C426" s="426"/>
    </row>
    <row r="427" spans="1:3" ht="15.75">
      <c r="A427" s="1"/>
      <c r="B427" s="426"/>
      <c r="C427" s="426"/>
    </row>
    <row r="428" spans="1:3" ht="15.75">
      <c r="A428" s="1"/>
      <c r="B428" s="426"/>
      <c r="C428" s="426"/>
    </row>
    <row r="429" spans="1:3" ht="15.75">
      <c r="A429" s="1"/>
      <c r="B429" s="426"/>
      <c r="C429" s="426"/>
    </row>
    <row r="430" spans="1:3" ht="15.75">
      <c r="A430" s="1"/>
      <c r="B430" s="426"/>
      <c r="C430" s="426"/>
    </row>
    <row r="431" spans="1:3" ht="15.75">
      <c r="A431" s="1"/>
      <c r="B431" s="426"/>
      <c r="C431" s="426"/>
    </row>
    <row r="432" spans="1:3" ht="15.75">
      <c r="A432" s="1"/>
      <c r="B432" s="426"/>
      <c r="C432" s="426"/>
    </row>
    <row r="433" spans="1:3" ht="15.75">
      <c r="A433" s="1"/>
      <c r="B433" s="426"/>
      <c r="C433" s="426"/>
    </row>
    <row r="434" spans="1:3" ht="15.75">
      <c r="A434" s="1"/>
      <c r="B434" s="426"/>
      <c r="C434" s="426"/>
    </row>
    <row r="435" spans="1:3" ht="15.75">
      <c r="A435" s="1"/>
      <c r="B435" s="426"/>
      <c r="C435" s="426"/>
    </row>
    <row r="436" spans="1:3" ht="15.75">
      <c r="A436" s="1"/>
      <c r="B436" s="426"/>
      <c r="C436" s="426"/>
    </row>
    <row r="437" spans="1:3" ht="15.75">
      <c r="A437" s="1"/>
      <c r="B437" s="426"/>
      <c r="C437" s="426"/>
    </row>
    <row r="438" spans="1:3" ht="15.75">
      <c r="A438" s="1"/>
      <c r="B438" s="426"/>
      <c r="C438" s="426"/>
    </row>
    <row r="439" spans="1:3" ht="15.75">
      <c r="A439" s="1"/>
      <c r="B439" s="426"/>
      <c r="C439" s="426"/>
    </row>
    <row r="440" spans="1:3" ht="15.75">
      <c r="A440" s="1"/>
      <c r="B440" s="426"/>
      <c r="C440" s="426"/>
    </row>
    <row r="441" spans="1:3" ht="15.75">
      <c r="A441" s="1"/>
      <c r="B441" s="426"/>
      <c r="C441" s="426"/>
    </row>
    <row r="442" spans="1:3" ht="15.75">
      <c r="A442" s="1"/>
      <c r="B442" s="426"/>
      <c r="C442" s="426"/>
    </row>
    <row r="443" spans="1:3" ht="15.75">
      <c r="A443" s="1"/>
      <c r="B443" s="426"/>
      <c r="C443" s="426"/>
    </row>
    <row r="444" spans="1:3" ht="15.75">
      <c r="A444" s="1"/>
      <c r="B444" s="426"/>
      <c r="C444" s="426"/>
    </row>
    <row r="445" spans="1:3" ht="15.75">
      <c r="A445" s="1"/>
      <c r="B445" s="426"/>
      <c r="C445" s="426"/>
    </row>
    <row r="446" spans="1:3" ht="15.75">
      <c r="A446" s="1"/>
      <c r="B446" s="426"/>
      <c r="C446" s="426"/>
    </row>
    <row r="447" spans="1:3" ht="15.75">
      <c r="A447" s="1"/>
      <c r="B447" s="426"/>
      <c r="C447" s="426"/>
    </row>
    <row r="448" spans="1:3" ht="15.75">
      <c r="A448" s="1"/>
      <c r="B448" s="426"/>
      <c r="C448" s="426"/>
    </row>
    <row r="449" spans="1:3" ht="15.75">
      <c r="A449" s="1"/>
      <c r="B449" s="426"/>
      <c r="C449" s="426"/>
    </row>
    <row r="450" spans="1:3" ht="15.75">
      <c r="A450" s="1"/>
      <c r="B450" s="426"/>
      <c r="C450" s="426"/>
    </row>
    <row r="451" spans="1:3" ht="15.75">
      <c r="A451" s="1"/>
      <c r="B451" s="426"/>
      <c r="C451" s="426"/>
    </row>
    <row r="452" spans="1:3" ht="15.75">
      <c r="A452" s="1"/>
      <c r="B452" s="426"/>
      <c r="C452" s="426"/>
    </row>
    <row r="453" spans="1:3" ht="15.75">
      <c r="A453" s="1"/>
      <c r="B453" s="426"/>
      <c r="C453" s="426"/>
    </row>
    <row r="454" spans="1:3" ht="15.75">
      <c r="A454" s="1"/>
      <c r="B454" s="426"/>
      <c r="C454" s="426"/>
    </row>
    <row r="455" spans="1:3" ht="15.75">
      <c r="A455" s="1"/>
      <c r="B455" s="426"/>
      <c r="C455" s="426"/>
    </row>
    <row r="456" spans="1:3" ht="15.75">
      <c r="A456" s="1"/>
      <c r="B456" s="426"/>
      <c r="C456" s="426"/>
    </row>
    <row r="457" spans="1:3" ht="15.75">
      <c r="A457" s="1"/>
      <c r="B457" s="426"/>
      <c r="C457" s="426"/>
    </row>
    <row r="458" spans="1:3" ht="15.75">
      <c r="A458" s="1"/>
      <c r="B458" s="426"/>
      <c r="C458" s="426"/>
    </row>
    <row r="459" spans="1:3" ht="15.75">
      <c r="A459" s="1"/>
      <c r="B459" s="426"/>
      <c r="C459" s="426"/>
    </row>
    <row r="460" spans="1:3" ht="15.75">
      <c r="A460" s="1"/>
      <c r="B460" s="426"/>
      <c r="C460" s="426"/>
    </row>
    <row r="461" spans="1:3" ht="15.75">
      <c r="A461" s="1"/>
      <c r="B461" s="426"/>
      <c r="C461" s="426"/>
    </row>
    <row r="462" spans="1:3" ht="15.75">
      <c r="A462" s="1"/>
      <c r="B462" s="426"/>
      <c r="C462" s="426"/>
    </row>
    <row r="463" spans="1:3" ht="15.75">
      <c r="A463" s="1"/>
      <c r="B463" s="426"/>
      <c r="C463" s="426"/>
    </row>
    <row r="464" spans="1:3" ht="15.75">
      <c r="A464" s="1"/>
      <c r="B464" s="426"/>
      <c r="C464" s="426"/>
    </row>
    <row r="465" spans="1:3" ht="15.75">
      <c r="A465" s="1"/>
      <c r="B465" s="426"/>
      <c r="C465" s="426"/>
    </row>
    <row r="466" spans="1:3" ht="15.75">
      <c r="A466" s="1"/>
      <c r="B466" s="426"/>
      <c r="C466" s="426"/>
    </row>
    <row r="467" spans="1:3" ht="15.75">
      <c r="A467" s="1"/>
      <c r="B467" s="426"/>
      <c r="C467" s="426"/>
    </row>
    <row r="468" spans="1:3" ht="15.75">
      <c r="A468" s="1"/>
      <c r="B468" s="426"/>
      <c r="C468" s="426"/>
    </row>
    <row r="469" spans="1:3" ht="15.75">
      <c r="A469" s="1"/>
      <c r="B469" s="426"/>
      <c r="C469" s="426"/>
    </row>
    <row r="470" spans="1:3" ht="15.75">
      <c r="A470" s="1"/>
      <c r="B470" s="426"/>
      <c r="C470" s="426"/>
    </row>
    <row r="471" spans="1:3" ht="15.75">
      <c r="A471" s="1"/>
      <c r="B471" s="426"/>
      <c r="C471" s="426"/>
    </row>
    <row r="472" spans="1:3" ht="15.75">
      <c r="A472" s="1"/>
      <c r="B472" s="426"/>
      <c r="C472" s="426"/>
    </row>
    <row r="473" spans="1:3" ht="15.75">
      <c r="A473" s="1"/>
      <c r="B473" s="426"/>
      <c r="C473" s="426"/>
    </row>
    <row r="474" spans="1:3" ht="15.75">
      <c r="A474" s="1"/>
      <c r="B474" s="426"/>
      <c r="C474" s="426"/>
    </row>
    <row r="475" spans="1:3" ht="15.75">
      <c r="A475" s="1"/>
      <c r="B475" s="426"/>
      <c r="C475" s="426"/>
    </row>
    <row r="476" spans="1:3" ht="15.75">
      <c r="A476" s="1"/>
      <c r="B476" s="426"/>
      <c r="C476" s="426"/>
    </row>
    <row r="477" spans="1:3" ht="15.75">
      <c r="A477" s="1"/>
      <c r="B477" s="426"/>
      <c r="C477" s="426"/>
    </row>
    <row r="478" spans="1:3" ht="15.75">
      <c r="A478" s="1"/>
      <c r="B478" s="426"/>
      <c r="C478" s="426"/>
    </row>
    <row r="479" spans="1:3" ht="15.75">
      <c r="A479" s="1"/>
      <c r="B479" s="426"/>
      <c r="C479" s="426"/>
    </row>
    <row r="480" spans="1:3" ht="15.75">
      <c r="A480" s="1"/>
      <c r="B480" s="426"/>
      <c r="C480" s="426"/>
    </row>
    <row r="481" spans="1:3" ht="15.75">
      <c r="A481" s="1"/>
      <c r="B481" s="426"/>
      <c r="C481" s="426"/>
    </row>
    <row r="482" spans="1:3" ht="15.75">
      <c r="A482" s="1"/>
      <c r="B482" s="426"/>
      <c r="C482" s="426"/>
    </row>
    <row r="483" spans="1:3" ht="15.75">
      <c r="A483" s="1"/>
      <c r="B483" s="426"/>
      <c r="C483" s="426"/>
    </row>
    <row r="484" spans="1:3" ht="15.75">
      <c r="A484" s="1"/>
      <c r="B484" s="426"/>
      <c r="C484" s="426"/>
    </row>
    <row r="485" spans="1:3" ht="15.75">
      <c r="A485" s="1"/>
      <c r="B485" s="426"/>
      <c r="C485" s="426"/>
    </row>
    <row r="486" spans="1:3" ht="15.75">
      <c r="A486" s="1"/>
      <c r="B486" s="426"/>
      <c r="C486" s="426"/>
    </row>
    <row r="487" spans="1:3" ht="15.75">
      <c r="A487" s="1"/>
      <c r="B487" s="426"/>
      <c r="C487" s="426"/>
    </row>
    <row r="488" spans="1:3" ht="15.75">
      <c r="A488" s="1"/>
      <c r="B488" s="426"/>
      <c r="C488" s="426"/>
    </row>
    <row r="489" spans="1:3" ht="15.75">
      <c r="A489" s="1"/>
      <c r="B489" s="426"/>
      <c r="C489" s="426"/>
    </row>
    <row r="490" spans="1:3" ht="15.75">
      <c r="A490" s="1"/>
      <c r="B490" s="426"/>
      <c r="C490" s="426"/>
    </row>
    <row r="491" spans="1:3" ht="15.75">
      <c r="A491" s="1"/>
      <c r="B491" s="426"/>
      <c r="C491" s="426"/>
    </row>
    <row r="492" spans="1:3" ht="15.75">
      <c r="A492" s="1"/>
      <c r="B492" s="426"/>
      <c r="C492" s="426"/>
    </row>
    <row r="493" spans="1:3" ht="15.75">
      <c r="A493" s="1"/>
      <c r="B493" s="426"/>
      <c r="C493" s="426"/>
    </row>
    <row r="494" spans="1:3" ht="15.75">
      <c r="A494" s="1"/>
      <c r="B494" s="426"/>
      <c r="C494" s="426"/>
    </row>
    <row r="495" spans="1:3" ht="15.75">
      <c r="A495" s="1"/>
      <c r="B495" s="426"/>
      <c r="C495" s="426"/>
    </row>
    <row r="496" spans="1:3" ht="15.75">
      <c r="A496" s="1"/>
      <c r="B496" s="426"/>
      <c r="C496" s="426"/>
    </row>
    <row r="497" spans="1:3" ht="15.75">
      <c r="A497" s="1"/>
      <c r="B497" s="426"/>
      <c r="C497" s="426"/>
    </row>
    <row r="498" spans="1:3" ht="15.75">
      <c r="A498" s="1"/>
      <c r="B498" s="426"/>
      <c r="C498" s="426"/>
    </row>
    <row r="499" spans="1:3" ht="15.75">
      <c r="A499" s="1"/>
      <c r="B499" s="426"/>
      <c r="C499" s="426"/>
    </row>
    <row r="500" spans="1:3" ht="15.75">
      <c r="A500" s="1"/>
      <c r="B500" s="426"/>
      <c r="C500" s="426"/>
    </row>
    <row r="501" spans="1:3" ht="15.75">
      <c r="A501" s="1"/>
      <c r="B501" s="426"/>
      <c r="C501" s="426"/>
    </row>
    <row r="502" spans="1:3" ht="15.75">
      <c r="A502" s="1"/>
      <c r="B502" s="426"/>
      <c r="C502" s="426"/>
    </row>
    <row r="503" spans="1:3" ht="15.75">
      <c r="A503" s="1"/>
      <c r="B503" s="426"/>
      <c r="C503" s="426"/>
    </row>
    <row r="504" spans="1:3" ht="15.75">
      <c r="A504" s="1"/>
      <c r="B504" s="426"/>
      <c r="C504" s="426"/>
    </row>
    <row r="505" spans="1:3" ht="15.75">
      <c r="A505" s="1"/>
      <c r="B505" s="426"/>
      <c r="C505" s="426"/>
    </row>
    <row r="506" spans="1:3" ht="15.75">
      <c r="A506" s="1"/>
      <c r="B506" s="426"/>
      <c r="C506" s="426"/>
    </row>
    <row r="507" spans="1:3" ht="15.75">
      <c r="A507" s="1"/>
      <c r="B507" s="426"/>
      <c r="C507" s="426"/>
    </row>
    <row r="508" spans="1:3" ht="15.75">
      <c r="A508" s="1"/>
      <c r="B508" s="426"/>
      <c r="C508" s="426"/>
    </row>
    <row r="509" spans="1:3" ht="15.75">
      <c r="A509" s="1"/>
      <c r="B509" s="426"/>
      <c r="C509" s="426"/>
    </row>
    <row r="510" spans="1:3" ht="15.75">
      <c r="A510" s="1"/>
      <c r="B510" s="426"/>
      <c r="C510" s="426"/>
    </row>
    <row r="511" spans="1:3" ht="15.75">
      <c r="A511" s="1"/>
      <c r="B511" s="426"/>
      <c r="C511" s="426"/>
    </row>
    <row r="512" spans="1:3" ht="15.75">
      <c r="A512" s="1"/>
      <c r="B512" s="426"/>
      <c r="C512" s="426"/>
    </row>
    <row r="513" spans="1:3" ht="15.75">
      <c r="A513" s="1"/>
      <c r="B513" s="426"/>
      <c r="C513" s="426"/>
    </row>
    <row r="514" spans="1:3" ht="15.75">
      <c r="A514" s="1"/>
      <c r="B514" s="426"/>
      <c r="C514" s="426"/>
    </row>
    <row r="515" spans="1:3" ht="15.75">
      <c r="A515" s="1"/>
      <c r="B515" s="426"/>
      <c r="C515" s="426"/>
    </row>
    <row r="516" spans="1:3" ht="15.75">
      <c r="A516" s="1"/>
      <c r="B516" s="426"/>
      <c r="C516" s="426"/>
    </row>
    <row r="517" spans="1:3" ht="15.75">
      <c r="A517" s="1"/>
      <c r="B517" s="426"/>
      <c r="C517" s="426"/>
    </row>
    <row r="518" spans="1:3" ht="15.75">
      <c r="A518" s="1"/>
      <c r="B518" s="426"/>
      <c r="C518" s="426"/>
    </row>
    <row r="519" spans="1:3" ht="15.75">
      <c r="A519" s="1"/>
      <c r="B519" s="426"/>
      <c r="C519" s="426"/>
    </row>
    <row r="520" spans="1:3" ht="15.75">
      <c r="A520" s="1"/>
      <c r="B520" s="426"/>
      <c r="C520" s="426"/>
    </row>
    <row r="521" spans="1:3" ht="15.75">
      <c r="A521" s="1"/>
      <c r="B521" s="426"/>
      <c r="C521" s="426"/>
    </row>
    <row r="522" spans="1:3" ht="15.75">
      <c r="A522" s="1"/>
      <c r="B522" s="426"/>
      <c r="C522" s="426"/>
    </row>
    <row r="523" spans="1:3" ht="15.75">
      <c r="A523" s="1"/>
      <c r="B523" s="426"/>
      <c r="C523" s="426"/>
    </row>
    <row r="524" spans="1:3" ht="15.75">
      <c r="A524" s="1"/>
      <c r="B524" s="426"/>
      <c r="C524" s="426"/>
    </row>
    <row r="525" spans="1:3" ht="15.75">
      <c r="A525" s="1"/>
      <c r="B525" s="426"/>
      <c r="C525" s="426"/>
    </row>
    <row r="526" spans="1:3" ht="15.75">
      <c r="A526" s="1"/>
      <c r="B526" s="426"/>
      <c r="C526" s="426"/>
    </row>
    <row r="527" spans="2:3" ht="15.75">
      <c r="B527" s="426"/>
      <c r="C527" s="426"/>
    </row>
    <row r="528" spans="2:3" ht="15.75">
      <c r="B528" s="426"/>
      <c r="C528" s="426"/>
    </row>
    <row r="529" spans="2:3" ht="15.75">
      <c r="B529" s="426"/>
      <c r="C529" s="426"/>
    </row>
    <row r="530" spans="2:3" ht="15.75">
      <c r="B530" s="426"/>
      <c r="C530" s="426"/>
    </row>
    <row r="531" spans="2:3" ht="15.75">
      <c r="B531" s="426"/>
      <c r="C531" s="426"/>
    </row>
    <row r="532" spans="2:3" ht="15.75">
      <c r="B532" s="426"/>
      <c r="C532" s="426"/>
    </row>
    <row r="533" spans="2:3" ht="15.75">
      <c r="B533" s="426"/>
      <c r="C533" s="426"/>
    </row>
    <row r="534" spans="2:3" ht="15.75">
      <c r="B534" s="426"/>
      <c r="C534" s="426"/>
    </row>
    <row r="535" spans="2:3" ht="15.75">
      <c r="B535" s="426"/>
      <c r="C535" s="426"/>
    </row>
    <row r="536" spans="2:3" ht="15.75">
      <c r="B536" s="426"/>
      <c r="C536" s="426"/>
    </row>
    <row r="537" spans="2:3" ht="15.75">
      <c r="B537" s="426"/>
      <c r="C537" s="426"/>
    </row>
    <row r="538" spans="2:3" ht="15.75">
      <c r="B538" s="426"/>
      <c r="C538" s="426"/>
    </row>
    <row r="539" spans="2:3" ht="15.75">
      <c r="B539" s="426"/>
      <c r="C539" s="426"/>
    </row>
    <row r="540" spans="2:3" ht="15.75">
      <c r="B540" s="426"/>
      <c r="C540" s="426"/>
    </row>
    <row r="541" spans="2:3" ht="15.75">
      <c r="B541" s="426"/>
      <c r="C541" s="426"/>
    </row>
    <row r="542" spans="2:3" ht="15.75">
      <c r="B542" s="426"/>
      <c r="C542" s="426"/>
    </row>
    <row r="543" spans="2:3" ht="15.75">
      <c r="B543" s="426"/>
      <c r="C543" s="426"/>
    </row>
    <row r="544" spans="2:3" ht="15.75">
      <c r="B544" s="426"/>
      <c r="C544" s="426"/>
    </row>
    <row r="545" spans="2:3" ht="15.75">
      <c r="B545" s="426"/>
      <c r="C545" s="426"/>
    </row>
    <row r="546" spans="2:3" ht="15.75">
      <c r="B546" s="426"/>
      <c r="C546" s="426"/>
    </row>
    <row r="547" spans="2:3" ht="15.75">
      <c r="B547" s="426"/>
      <c r="C547" s="426"/>
    </row>
    <row r="548" spans="2:3" ht="15.75">
      <c r="B548" s="426"/>
      <c r="C548" s="426"/>
    </row>
    <row r="549" spans="2:3" ht="15.75">
      <c r="B549" s="426"/>
      <c r="C549" s="426"/>
    </row>
    <row r="550" spans="2:3" ht="15.75">
      <c r="B550" s="426"/>
      <c r="C550" s="426"/>
    </row>
    <row r="551" spans="2:3" ht="15.75">
      <c r="B551" s="426"/>
      <c r="C551" s="426"/>
    </row>
    <row r="552" spans="2:3" ht="15.75">
      <c r="B552" s="426"/>
      <c r="C552" s="426"/>
    </row>
    <row r="553" spans="2:3" ht="15.75">
      <c r="B553" s="426"/>
      <c r="C553" s="426"/>
    </row>
    <row r="554" spans="2:3" ht="15.75">
      <c r="B554" s="426"/>
      <c r="C554" s="426"/>
    </row>
    <row r="555" spans="2:3" ht="15.75">
      <c r="B555" s="426"/>
      <c r="C555" s="426"/>
    </row>
    <row r="556" spans="2:3" ht="15.75">
      <c r="B556" s="426"/>
      <c r="C556" s="426"/>
    </row>
    <row r="557" spans="2:3" ht="15.75">
      <c r="B557" s="426"/>
      <c r="C557" s="426"/>
    </row>
    <row r="558" spans="2:3" ht="15.75">
      <c r="B558" s="426"/>
      <c r="C558" s="426"/>
    </row>
    <row r="559" spans="2:3" ht="15.75">
      <c r="B559" s="426"/>
      <c r="C559" s="426"/>
    </row>
    <row r="560" spans="2:3" ht="15.75">
      <c r="B560" s="426"/>
      <c r="C560" s="426"/>
    </row>
    <row r="561" spans="2:3" ht="15.75">
      <c r="B561" s="426"/>
      <c r="C561" s="426"/>
    </row>
    <row r="562" spans="2:3" ht="15.75">
      <c r="B562" s="426"/>
      <c r="C562" s="426"/>
    </row>
    <row r="563" spans="2:3" ht="15.75">
      <c r="B563" s="426"/>
      <c r="C563" s="426"/>
    </row>
    <row r="564" spans="2:3" ht="15.75">
      <c r="B564" s="426"/>
      <c r="C564" s="426"/>
    </row>
    <row r="565" spans="2:3" ht="15.75">
      <c r="B565" s="426"/>
      <c r="C565" s="426"/>
    </row>
    <row r="566" spans="2:3" ht="15.75">
      <c r="B566" s="426"/>
      <c r="C566" s="426"/>
    </row>
    <row r="567" spans="2:3" ht="15.75">
      <c r="B567" s="426"/>
      <c r="C567" s="426"/>
    </row>
    <row r="568" spans="2:3" ht="15.75">
      <c r="B568" s="426"/>
      <c r="C568" s="426"/>
    </row>
    <row r="569" spans="2:3" ht="15.75">
      <c r="B569" s="426"/>
      <c r="C569" s="426"/>
    </row>
    <row r="570" spans="2:3" ht="15.75">
      <c r="B570" s="426"/>
      <c r="C570" s="426"/>
    </row>
    <row r="571" spans="2:3" ht="15.75">
      <c r="B571" s="426"/>
      <c r="C571" s="426"/>
    </row>
    <row r="572" spans="2:3" ht="15.75">
      <c r="B572" s="426"/>
      <c r="C572" s="426"/>
    </row>
    <row r="573" spans="2:3" ht="15.75">
      <c r="B573" s="426"/>
      <c r="C573" s="426"/>
    </row>
    <row r="574" spans="2:3" ht="15.75">
      <c r="B574" s="426"/>
      <c r="C574" s="426"/>
    </row>
    <row r="575" spans="2:3" ht="15.75">
      <c r="B575" s="426"/>
      <c r="C575" s="426"/>
    </row>
    <row r="576" spans="2:3" ht="15.75">
      <c r="B576" s="426"/>
      <c r="C576" s="426"/>
    </row>
    <row r="577" spans="2:3" ht="15.75">
      <c r="B577" s="426"/>
      <c r="C577" s="426"/>
    </row>
    <row r="578" spans="2:3" ht="15.75">
      <c r="B578" s="426"/>
      <c r="C578" s="426"/>
    </row>
    <row r="579" spans="2:3" ht="15.75">
      <c r="B579" s="426"/>
      <c r="C579" s="426"/>
    </row>
    <row r="580" spans="2:3" ht="15.75">
      <c r="B580" s="426"/>
      <c r="C580" s="426"/>
    </row>
    <row r="581" spans="2:3" ht="15.75">
      <c r="B581" s="426"/>
      <c r="C581" s="426"/>
    </row>
    <row r="582" spans="2:3" ht="15.75">
      <c r="B582" s="426"/>
      <c r="C582" s="426"/>
    </row>
    <row r="583" spans="2:3" ht="15.75">
      <c r="B583" s="426"/>
      <c r="C583" s="426"/>
    </row>
    <row r="584" spans="2:3" ht="15.75">
      <c r="B584" s="426"/>
      <c r="C584" s="426"/>
    </row>
    <row r="585" spans="2:3" ht="15.75">
      <c r="B585" s="426"/>
      <c r="C585" s="426"/>
    </row>
    <row r="586" spans="2:3" ht="15.75">
      <c r="B586" s="426"/>
      <c r="C586" s="426"/>
    </row>
    <row r="587" spans="2:3" ht="15.75">
      <c r="B587" s="426"/>
      <c r="C587" s="426"/>
    </row>
    <row r="588" spans="2:3" ht="15.75">
      <c r="B588" s="426"/>
      <c r="C588" s="426"/>
    </row>
    <row r="589" spans="2:3" ht="15.75">
      <c r="B589" s="426"/>
      <c r="C589" s="426"/>
    </row>
    <row r="590" spans="2:3" ht="15.75">
      <c r="B590" s="426"/>
      <c r="C590" s="426"/>
    </row>
    <row r="591" spans="2:3" ht="15.75">
      <c r="B591" s="426"/>
      <c r="C591" s="426"/>
    </row>
    <row r="592" spans="2:3" ht="15.75">
      <c r="B592" s="426"/>
      <c r="C592" s="426"/>
    </row>
    <row r="593" spans="2:3" ht="15.75">
      <c r="B593" s="426"/>
      <c r="C593" s="426"/>
    </row>
    <row r="594" spans="2:3" ht="15.75">
      <c r="B594" s="426"/>
      <c r="C594" s="426"/>
    </row>
    <row r="595" spans="2:3" ht="15.75">
      <c r="B595" s="426"/>
      <c r="C595" s="426"/>
    </row>
    <row r="596" spans="2:3" ht="15.75">
      <c r="B596" s="426"/>
      <c r="C596" s="426"/>
    </row>
    <row r="597" spans="2:3" ht="15.75">
      <c r="B597" s="426"/>
      <c r="C597" s="426"/>
    </row>
    <row r="598" spans="2:3" ht="15.75">
      <c r="B598" s="426"/>
      <c r="C598" s="426"/>
    </row>
    <row r="599" spans="2:3" ht="15.75">
      <c r="B599" s="426"/>
      <c r="C599" s="426"/>
    </row>
    <row r="600" spans="2:3" ht="15.75">
      <c r="B600" s="426"/>
      <c r="C600" s="426"/>
    </row>
    <row r="601" spans="2:3" ht="15.75">
      <c r="B601" s="426"/>
      <c r="C601" s="426"/>
    </row>
    <row r="602" spans="2:3" ht="15.75">
      <c r="B602" s="426"/>
      <c r="C602" s="426"/>
    </row>
    <row r="603" spans="2:3" ht="15.75">
      <c r="B603" s="426"/>
      <c r="C603" s="426"/>
    </row>
    <row r="604" spans="2:3" ht="15.75">
      <c r="B604" s="426"/>
      <c r="C604" s="426"/>
    </row>
    <row r="605" spans="2:3" ht="15.75">
      <c r="B605" s="426"/>
      <c r="C605" s="426"/>
    </row>
    <row r="606" spans="2:3" ht="15.75">
      <c r="B606" s="426"/>
      <c r="C606" s="426"/>
    </row>
    <row r="607" spans="2:3" ht="15.75">
      <c r="B607" s="426"/>
      <c r="C607" s="426"/>
    </row>
    <row r="608" spans="2:3" ht="15.75">
      <c r="B608" s="426"/>
      <c r="C608" s="426"/>
    </row>
    <row r="609" spans="2:3" ht="15.75">
      <c r="B609" s="426"/>
      <c r="C609" s="426"/>
    </row>
    <row r="610" spans="2:3" ht="15.75">
      <c r="B610" s="426"/>
      <c r="C610" s="426"/>
    </row>
    <row r="611" spans="2:3" ht="15.75">
      <c r="B611" s="426"/>
      <c r="C611" s="426"/>
    </row>
    <row r="612" spans="2:3" ht="15.75">
      <c r="B612" s="426"/>
      <c r="C612" s="426"/>
    </row>
    <row r="613" spans="2:3" ht="15.75">
      <c r="B613" s="426"/>
      <c r="C613" s="426"/>
    </row>
    <row r="614" spans="2:3" ht="15.75">
      <c r="B614" s="426"/>
      <c r="C614" s="426"/>
    </row>
    <row r="615" spans="2:3" ht="15.75">
      <c r="B615" s="426"/>
      <c r="C615" s="426"/>
    </row>
    <row r="616" spans="2:3" ht="15.75">
      <c r="B616" s="426"/>
      <c r="C616" s="426"/>
    </row>
    <row r="617" spans="2:3" ht="15.75">
      <c r="B617" s="426"/>
      <c r="C617" s="426"/>
    </row>
    <row r="618" spans="2:3" ht="15.75">
      <c r="B618" s="426"/>
      <c r="C618" s="426"/>
    </row>
    <row r="619" spans="2:3" ht="15.75">
      <c r="B619" s="426"/>
      <c r="C619" s="426"/>
    </row>
    <row r="620" spans="2:3" ht="15.75">
      <c r="B620" s="426"/>
      <c r="C620" s="426"/>
    </row>
    <row r="621" spans="2:3" ht="15.75">
      <c r="B621" s="426"/>
      <c r="C621" s="426"/>
    </row>
    <row r="622" spans="2:3" ht="15.75">
      <c r="B622" s="426"/>
      <c r="C622" s="426"/>
    </row>
    <row r="623" spans="2:3" ht="15.75">
      <c r="B623" s="426"/>
      <c r="C623" s="426"/>
    </row>
    <row r="624" spans="2:3" ht="15.75">
      <c r="B624" s="426"/>
      <c r="C624" s="426"/>
    </row>
    <row r="625" spans="2:3" ht="15.75">
      <c r="B625" s="426"/>
      <c r="C625" s="426"/>
    </row>
    <row r="626" spans="2:3" ht="15.75">
      <c r="B626" s="426"/>
      <c r="C626" s="426"/>
    </row>
    <row r="627" spans="2:3" ht="15.75">
      <c r="B627" s="426"/>
      <c r="C627" s="426"/>
    </row>
    <row r="628" spans="2:3" ht="15.75">
      <c r="B628" s="426"/>
      <c r="C628" s="426"/>
    </row>
    <row r="629" spans="2:3" ht="15.75">
      <c r="B629" s="426"/>
      <c r="C629" s="426"/>
    </row>
    <row r="630" spans="2:3" ht="15.75">
      <c r="B630" s="426"/>
      <c r="C630" s="426"/>
    </row>
    <row r="631" spans="2:3" ht="15.75">
      <c r="B631" s="426"/>
      <c r="C631" s="426"/>
    </row>
    <row r="632" spans="2:3" ht="15.75">
      <c r="B632" s="426"/>
      <c r="C632" s="426"/>
    </row>
    <row r="633" spans="2:3" ht="15.75">
      <c r="B633" s="426"/>
      <c r="C633" s="426"/>
    </row>
    <row r="634" spans="2:3" ht="15.75">
      <c r="B634" s="426"/>
      <c r="C634" s="426"/>
    </row>
    <row r="635" spans="2:3" ht="15.75">
      <c r="B635" s="426"/>
      <c r="C635" s="426"/>
    </row>
    <row r="636" spans="2:3" ht="15.75">
      <c r="B636" s="426"/>
      <c r="C636" s="426"/>
    </row>
    <row r="637" spans="2:3" ht="15.75">
      <c r="B637" s="426"/>
      <c r="C637" s="426"/>
    </row>
    <row r="638" spans="2:3" ht="15.75">
      <c r="B638" s="426"/>
      <c r="C638" s="426"/>
    </row>
    <row r="639" spans="2:3" ht="15.75">
      <c r="B639" s="426"/>
      <c r="C639" s="426"/>
    </row>
    <row r="640" spans="2:3" ht="15.75">
      <c r="B640" s="426"/>
      <c r="C640" s="426"/>
    </row>
    <row r="641" spans="2:3" ht="15.75">
      <c r="B641" s="426"/>
      <c r="C641" s="426"/>
    </row>
    <row r="642" spans="2:3" ht="15.75">
      <c r="B642" s="426"/>
      <c r="C642" s="426"/>
    </row>
    <row r="643" spans="2:3" ht="15.75">
      <c r="B643" s="426"/>
      <c r="C643" s="426"/>
    </row>
    <row r="644" spans="2:3" ht="15.75">
      <c r="B644" s="426"/>
      <c r="C644" s="426"/>
    </row>
    <row r="645" spans="2:3" ht="15.75">
      <c r="B645" s="426"/>
      <c r="C645" s="426"/>
    </row>
    <row r="646" spans="2:3" ht="15.75">
      <c r="B646" s="426"/>
      <c r="C646" s="426"/>
    </row>
    <row r="647" spans="2:3" ht="15.75">
      <c r="B647" s="426"/>
      <c r="C647" s="426"/>
    </row>
    <row r="648" spans="2:3" ht="15.75">
      <c r="B648" s="426"/>
      <c r="C648" s="426"/>
    </row>
    <row r="649" spans="2:3" ht="15.75">
      <c r="B649" s="426"/>
      <c r="C649" s="426"/>
    </row>
    <row r="650" spans="2:3" ht="15.75">
      <c r="B650" s="426"/>
      <c r="C650" s="426"/>
    </row>
    <row r="651" spans="2:3" ht="15.75">
      <c r="B651" s="426"/>
      <c r="C651" s="426"/>
    </row>
    <row r="652" spans="2:3" ht="15.75">
      <c r="B652" s="426"/>
      <c r="C652" s="426"/>
    </row>
    <row r="653" spans="2:3" ht="15.75">
      <c r="B653" s="426"/>
      <c r="C653" s="426"/>
    </row>
    <row r="654" spans="2:3" ht="15.75">
      <c r="B654" s="426"/>
      <c r="C654" s="426"/>
    </row>
    <row r="655" spans="2:3" ht="15.75">
      <c r="B655" s="426"/>
      <c r="C655" s="426"/>
    </row>
    <row r="656" spans="2:3" ht="15.75">
      <c r="B656" s="426"/>
      <c r="C656" s="426"/>
    </row>
    <row r="657" spans="2:3" ht="15.75">
      <c r="B657" s="426"/>
      <c r="C657" s="426"/>
    </row>
    <row r="658" spans="2:3" ht="15.75">
      <c r="B658" s="426"/>
      <c r="C658" s="426"/>
    </row>
    <row r="659" spans="2:3" ht="15.75">
      <c r="B659" s="426"/>
      <c r="C659" s="426"/>
    </row>
    <row r="660" spans="2:3" ht="15.75">
      <c r="B660" s="426"/>
      <c r="C660" s="426"/>
    </row>
    <row r="661" spans="2:3" ht="15.75">
      <c r="B661" s="426"/>
      <c r="C661" s="426"/>
    </row>
    <row r="662" spans="2:3" ht="15.75">
      <c r="B662" s="426"/>
      <c r="C662" s="426"/>
    </row>
    <row r="663" spans="2:3" ht="15.75">
      <c r="B663" s="426"/>
      <c r="C663" s="426"/>
    </row>
    <row r="664" spans="2:3" ht="15.75">
      <c r="B664" s="426"/>
      <c r="C664" s="426"/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52">
      <selection activeCell="E39" sqref="E39"/>
    </sheetView>
  </sheetViews>
  <sheetFormatPr defaultColWidth="9.00390625" defaultRowHeight="12.75"/>
  <cols>
    <col min="1" max="1" width="5.375" style="0" customWidth="1"/>
    <col min="2" max="2" width="18.00390625" style="0" customWidth="1"/>
    <col min="4" max="4" width="16.625" style="0" customWidth="1"/>
    <col min="5" max="5" width="11.00390625" style="0" customWidth="1"/>
    <col min="6" max="6" width="12.00390625" style="0" customWidth="1"/>
    <col min="7" max="7" width="14.375" style="0" customWidth="1"/>
    <col min="8" max="8" width="16.75390625" style="0" customWidth="1"/>
    <col min="9" max="9" width="12.75390625" style="0" customWidth="1"/>
    <col min="10" max="10" width="14.375" style="0" customWidth="1"/>
  </cols>
  <sheetData>
    <row r="1" spans="1:10" ht="12.75">
      <c r="A1" s="661" t="s">
        <v>845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 ht="12.75">
      <c r="A2" s="469"/>
      <c r="B2" s="469"/>
      <c r="C2" s="469"/>
      <c r="D2" s="469"/>
      <c r="E2" s="469"/>
      <c r="F2" s="469"/>
      <c r="G2" s="469"/>
      <c r="H2" s="469"/>
      <c r="I2" s="469"/>
      <c r="J2" s="469"/>
    </row>
    <row r="3" spans="1:10" ht="12.75">
      <c r="A3" s="662" t="s">
        <v>838</v>
      </c>
      <c r="B3" s="663"/>
      <c r="C3" s="663"/>
      <c r="D3" s="663"/>
      <c r="E3" s="663"/>
      <c r="F3" s="663"/>
      <c r="G3" s="663"/>
      <c r="H3" s="663"/>
      <c r="I3" s="663"/>
      <c r="J3" s="663"/>
    </row>
    <row r="4" spans="1:10" ht="12.75">
      <c r="A4" s="477"/>
      <c r="B4" s="478"/>
      <c r="C4" s="478"/>
      <c r="D4" s="478"/>
      <c r="E4" s="478"/>
      <c r="F4" s="478"/>
      <c r="G4" s="478"/>
      <c r="H4" s="478"/>
      <c r="I4" s="478"/>
      <c r="J4" s="478"/>
    </row>
    <row r="5" spans="1:10" ht="12.75" customHeight="1">
      <c r="A5" s="660" t="s">
        <v>13</v>
      </c>
      <c r="B5" s="660" t="s">
        <v>418</v>
      </c>
      <c r="C5" s="660" t="s">
        <v>364</v>
      </c>
      <c r="D5" s="667" t="s">
        <v>818</v>
      </c>
      <c r="E5" s="660" t="s">
        <v>822</v>
      </c>
      <c r="F5" s="660" t="s">
        <v>835</v>
      </c>
      <c r="G5" s="664" t="s">
        <v>837</v>
      </c>
      <c r="H5" s="665"/>
      <c r="I5" s="665"/>
      <c r="J5" s="666"/>
    </row>
    <row r="6" spans="1:10" ht="12.75">
      <c r="A6" s="660"/>
      <c r="B6" s="660"/>
      <c r="C6" s="660"/>
      <c r="D6" s="668"/>
      <c r="E6" s="660"/>
      <c r="F6" s="660"/>
      <c r="G6" s="660" t="s">
        <v>821</v>
      </c>
      <c r="H6" s="660"/>
      <c r="I6" s="660" t="s">
        <v>215</v>
      </c>
      <c r="J6" s="660"/>
    </row>
    <row r="7" spans="1:10" ht="12.75">
      <c r="A7" s="660"/>
      <c r="B7" s="660"/>
      <c r="C7" s="660"/>
      <c r="D7" s="669"/>
      <c r="E7" s="660"/>
      <c r="F7" s="660"/>
      <c r="G7" s="200" t="s">
        <v>836</v>
      </c>
      <c r="H7" s="200" t="s">
        <v>843</v>
      </c>
      <c r="I7" s="200" t="s">
        <v>836</v>
      </c>
      <c r="J7" s="200" t="s">
        <v>843</v>
      </c>
    </row>
    <row r="8" spans="1:10" ht="12.75">
      <c r="A8" s="476">
        <v>1</v>
      </c>
      <c r="B8" s="203" t="s">
        <v>824</v>
      </c>
      <c r="C8" s="470">
        <v>5</v>
      </c>
      <c r="D8" s="202">
        <v>3515.7</v>
      </c>
      <c r="E8" s="203"/>
      <c r="F8" s="483">
        <v>80</v>
      </c>
      <c r="G8" s="480">
        <v>72</v>
      </c>
      <c r="H8" s="480">
        <v>3122.4</v>
      </c>
      <c r="I8" s="480">
        <v>8</v>
      </c>
      <c r="J8" s="480">
        <v>393.3</v>
      </c>
    </row>
    <row r="9" spans="1:10" ht="12.75">
      <c r="A9" s="328">
        <v>2</v>
      </c>
      <c r="B9" s="203" t="s">
        <v>824</v>
      </c>
      <c r="C9" s="470">
        <v>8</v>
      </c>
      <c r="D9" s="202">
        <v>1989.9</v>
      </c>
      <c r="E9" s="203"/>
      <c r="F9" s="483">
        <v>48</v>
      </c>
      <c r="G9" s="480">
        <v>40</v>
      </c>
      <c r="H9" s="480">
        <v>1646.3</v>
      </c>
      <c r="I9" s="480">
        <v>8</v>
      </c>
      <c r="J9" s="480">
        <v>343.6</v>
      </c>
    </row>
    <row r="10" spans="1:10" ht="12.75">
      <c r="A10" s="328">
        <v>3</v>
      </c>
      <c r="B10" s="471" t="s">
        <v>507</v>
      </c>
      <c r="C10" s="472">
        <v>1</v>
      </c>
      <c r="D10" s="481">
        <v>1927.4</v>
      </c>
      <c r="E10" s="471">
        <v>74</v>
      </c>
      <c r="F10" s="484">
        <v>46</v>
      </c>
      <c r="G10" s="481">
        <v>41</v>
      </c>
      <c r="H10" s="481">
        <v>1700.2</v>
      </c>
      <c r="I10" s="481">
        <v>5</v>
      </c>
      <c r="J10" s="481">
        <v>227.2</v>
      </c>
    </row>
    <row r="11" spans="1:10" ht="12.75">
      <c r="A11" s="328">
        <v>4</v>
      </c>
      <c r="B11" s="203" t="s">
        <v>507</v>
      </c>
      <c r="C11" s="470">
        <v>89</v>
      </c>
      <c r="D11" s="202">
        <v>4497.1</v>
      </c>
      <c r="E11" s="203">
        <v>39.1</v>
      </c>
      <c r="F11" s="483">
        <v>99</v>
      </c>
      <c r="G11" s="202">
        <v>76</v>
      </c>
      <c r="H11" s="202">
        <v>3338.4</v>
      </c>
      <c r="I11" s="202">
        <v>23</v>
      </c>
      <c r="J11" s="202">
        <v>1158.7</v>
      </c>
    </row>
    <row r="12" spans="1:10" ht="12.75">
      <c r="A12" s="328">
        <v>5</v>
      </c>
      <c r="B12" s="203" t="s">
        <v>839</v>
      </c>
      <c r="C12" s="470">
        <v>14</v>
      </c>
      <c r="D12" s="202">
        <v>2502.8</v>
      </c>
      <c r="E12" s="203"/>
      <c r="F12" s="483">
        <v>60</v>
      </c>
      <c r="G12" s="202">
        <v>53</v>
      </c>
      <c r="H12" s="202">
        <v>2246.1</v>
      </c>
      <c r="I12" s="202">
        <v>7</v>
      </c>
      <c r="J12" s="202">
        <v>256.7</v>
      </c>
    </row>
    <row r="13" spans="1:10" ht="12.75">
      <c r="A13" s="328">
        <v>6</v>
      </c>
      <c r="B13" s="203" t="s">
        <v>826</v>
      </c>
      <c r="C13" s="470">
        <v>13</v>
      </c>
      <c r="D13" s="202">
        <v>4597</v>
      </c>
      <c r="E13" s="203"/>
      <c r="F13" s="483">
        <v>100</v>
      </c>
      <c r="G13" s="202">
        <v>81</v>
      </c>
      <c r="H13" s="202">
        <v>3693.1</v>
      </c>
      <c r="I13" s="202">
        <v>19</v>
      </c>
      <c r="J13" s="202">
        <v>903.9</v>
      </c>
    </row>
    <row r="14" spans="1:10" ht="12.75">
      <c r="A14" s="328">
        <v>7</v>
      </c>
      <c r="B14" s="203" t="s">
        <v>826</v>
      </c>
      <c r="C14" s="470">
        <v>23</v>
      </c>
      <c r="D14" s="202">
        <v>3200.8</v>
      </c>
      <c r="E14" s="203"/>
      <c r="F14" s="483">
        <v>70</v>
      </c>
      <c r="G14" s="202">
        <v>58</v>
      </c>
      <c r="H14" s="202">
        <v>2615.6</v>
      </c>
      <c r="I14" s="202">
        <v>12</v>
      </c>
      <c r="J14" s="202">
        <v>585.2</v>
      </c>
    </row>
    <row r="15" spans="1:10" ht="12.75">
      <c r="A15" s="328">
        <v>8</v>
      </c>
      <c r="B15" s="203" t="s">
        <v>840</v>
      </c>
      <c r="C15" s="470">
        <v>14</v>
      </c>
      <c r="D15" s="202">
        <v>3221.1</v>
      </c>
      <c r="E15" s="203"/>
      <c r="F15" s="483">
        <v>70</v>
      </c>
      <c r="G15" s="202">
        <v>60</v>
      </c>
      <c r="H15" s="202">
        <v>2764.3</v>
      </c>
      <c r="I15" s="202">
        <v>10</v>
      </c>
      <c r="J15" s="202">
        <v>456.8</v>
      </c>
    </row>
    <row r="16" spans="1:10" ht="12.75">
      <c r="A16" s="328">
        <v>9</v>
      </c>
      <c r="B16" s="203" t="s">
        <v>841</v>
      </c>
      <c r="C16" s="470">
        <v>3</v>
      </c>
      <c r="D16" s="202">
        <v>1047</v>
      </c>
      <c r="E16" s="203"/>
      <c r="F16" s="201">
        <v>16</v>
      </c>
      <c r="G16" s="202">
        <v>9</v>
      </c>
      <c r="H16" s="202">
        <v>632.2</v>
      </c>
      <c r="I16" s="202">
        <v>7</v>
      </c>
      <c r="J16" s="202">
        <v>414.8</v>
      </c>
    </row>
    <row r="17" spans="1:10" ht="12.75">
      <c r="A17" s="328">
        <v>10</v>
      </c>
      <c r="B17" s="203" t="s">
        <v>828</v>
      </c>
      <c r="C17" s="470">
        <v>1</v>
      </c>
      <c r="D17" s="202">
        <v>5801.1</v>
      </c>
      <c r="E17" s="203"/>
      <c r="F17" s="201">
        <v>108</v>
      </c>
      <c r="G17" s="202">
        <v>102</v>
      </c>
      <c r="H17" s="202">
        <v>5470.2</v>
      </c>
      <c r="I17" s="202">
        <v>6</v>
      </c>
      <c r="J17" s="202">
        <v>330.9</v>
      </c>
    </row>
    <row r="18" spans="1:10" ht="12.75">
      <c r="A18" s="465">
        <v>11</v>
      </c>
      <c r="B18" s="203" t="s">
        <v>828</v>
      </c>
      <c r="C18" s="470">
        <v>17</v>
      </c>
      <c r="D18" s="202">
        <v>3110.9</v>
      </c>
      <c r="E18" s="203">
        <v>146.9</v>
      </c>
      <c r="F18" s="201">
        <v>76</v>
      </c>
      <c r="G18" s="202">
        <v>61</v>
      </c>
      <c r="H18" s="202">
        <v>2470.5</v>
      </c>
      <c r="I18" s="202">
        <v>15</v>
      </c>
      <c r="J18" s="202">
        <v>640.4</v>
      </c>
    </row>
    <row r="19" spans="1:10" ht="12.75">
      <c r="A19" s="465">
        <v>12</v>
      </c>
      <c r="B19" s="203" t="s">
        <v>828</v>
      </c>
      <c r="C19" s="470">
        <v>19</v>
      </c>
      <c r="D19" s="202">
        <v>6212.1</v>
      </c>
      <c r="E19" s="203">
        <v>195.2</v>
      </c>
      <c r="F19" s="201">
        <v>75</v>
      </c>
      <c r="G19" s="202">
        <v>60</v>
      </c>
      <c r="H19" s="202">
        <v>5600.1</v>
      </c>
      <c r="I19" s="202">
        <v>15</v>
      </c>
      <c r="J19" s="202">
        <v>612</v>
      </c>
    </row>
    <row r="20" spans="1:10" ht="12.75">
      <c r="A20" s="328">
        <v>13</v>
      </c>
      <c r="B20" s="203" t="s">
        <v>828</v>
      </c>
      <c r="C20" s="470">
        <v>36</v>
      </c>
      <c r="D20" s="202">
        <v>1098.8</v>
      </c>
      <c r="E20" s="203"/>
      <c r="F20" s="201">
        <v>18</v>
      </c>
      <c r="G20" s="202">
        <v>14</v>
      </c>
      <c r="H20" s="202">
        <v>854.8</v>
      </c>
      <c r="I20" s="202">
        <v>4</v>
      </c>
      <c r="J20" s="202">
        <v>244</v>
      </c>
    </row>
    <row r="21" spans="1:10" ht="12.75">
      <c r="A21" s="328">
        <v>14</v>
      </c>
      <c r="B21" s="203" t="s">
        <v>828</v>
      </c>
      <c r="C21" s="470">
        <v>39</v>
      </c>
      <c r="D21" s="202">
        <v>823.3</v>
      </c>
      <c r="E21" s="203"/>
      <c r="F21" s="201">
        <v>16</v>
      </c>
      <c r="G21" s="202">
        <v>13</v>
      </c>
      <c r="H21" s="202">
        <v>666.2</v>
      </c>
      <c r="I21" s="202">
        <v>3</v>
      </c>
      <c r="J21" s="202">
        <v>157.1</v>
      </c>
    </row>
    <row r="22" spans="1:10" ht="12.75">
      <c r="A22" s="328">
        <v>15</v>
      </c>
      <c r="B22" s="203" t="s">
        <v>828</v>
      </c>
      <c r="C22" s="470">
        <v>41</v>
      </c>
      <c r="D22" s="202">
        <v>1278.7</v>
      </c>
      <c r="E22" s="203"/>
      <c r="F22" s="201">
        <v>27</v>
      </c>
      <c r="G22" s="202">
        <v>26</v>
      </c>
      <c r="H22" s="202">
        <v>1216.1</v>
      </c>
      <c r="I22" s="202">
        <v>1</v>
      </c>
      <c r="J22" s="202">
        <v>62.6</v>
      </c>
    </row>
    <row r="23" spans="1:10" ht="12.75">
      <c r="A23" s="328">
        <v>16</v>
      </c>
      <c r="B23" s="203" t="s">
        <v>828</v>
      </c>
      <c r="C23" s="470">
        <v>43</v>
      </c>
      <c r="D23" s="485">
        <v>768.6</v>
      </c>
      <c r="E23" s="203"/>
      <c r="F23" s="201">
        <v>16</v>
      </c>
      <c r="G23" s="202">
        <v>15</v>
      </c>
      <c r="H23" s="202">
        <v>709.2</v>
      </c>
      <c r="I23" s="202">
        <v>1</v>
      </c>
      <c r="J23" s="202">
        <v>59.4</v>
      </c>
    </row>
    <row r="24" spans="1:10" ht="12.75">
      <c r="A24" s="328">
        <v>17</v>
      </c>
      <c r="B24" s="203" t="s">
        <v>828</v>
      </c>
      <c r="C24" s="470">
        <v>45</v>
      </c>
      <c r="D24" s="485">
        <v>1781.3</v>
      </c>
      <c r="E24" s="203">
        <v>240.9</v>
      </c>
      <c r="F24" s="201">
        <v>30</v>
      </c>
      <c r="G24" s="202">
        <v>28</v>
      </c>
      <c r="H24" s="202">
        <v>1660.3</v>
      </c>
      <c r="I24" s="202">
        <v>2</v>
      </c>
      <c r="J24" s="202">
        <v>121</v>
      </c>
    </row>
    <row r="25" spans="1:10" ht="12.75">
      <c r="A25" s="328">
        <v>18</v>
      </c>
      <c r="B25" s="203" t="s">
        <v>830</v>
      </c>
      <c r="C25" s="470">
        <v>3</v>
      </c>
      <c r="D25" s="485">
        <v>4598</v>
      </c>
      <c r="E25" s="203"/>
      <c r="F25" s="201">
        <v>100</v>
      </c>
      <c r="G25" s="202">
        <v>81</v>
      </c>
      <c r="H25" s="202">
        <v>3735.3</v>
      </c>
      <c r="I25" s="202">
        <v>19</v>
      </c>
      <c r="J25" s="202">
        <v>862.7</v>
      </c>
    </row>
    <row r="26" spans="1:10" ht="12.75">
      <c r="A26" s="328">
        <v>19</v>
      </c>
      <c r="B26" s="203" t="s">
        <v>830</v>
      </c>
      <c r="C26" s="470">
        <v>5</v>
      </c>
      <c r="D26" s="485">
        <v>2772.1</v>
      </c>
      <c r="E26" s="203"/>
      <c r="F26" s="201">
        <v>60</v>
      </c>
      <c r="G26" s="202">
        <v>52</v>
      </c>
      <c r="H26" s="202">
        <v>2337.6</v>
      </c>
      <c r="I26" s="202">
        <v>8</v>
      </c>
      <c r="J26" s="202">
        <v>434.5</v>
      </c>
    </row>
    <row r="27" spans="1:10" ht="12.75">
      <c r="A27" s="467">
        <v>20</v>
      </c>
      <c r="B27" s="473" t="s">
        <v>842</v>
      </c>
      <c r="C27" s="474" t="s">
        <v>518</v>
      </c>
      <c r="D27" s="486">
        <v>3248.9</v>
      </c>
      <c r="E27" s="473"/>
      <c r="F27" s="475">
        <v>60</v>
      </c>
      <c r="G27" s="482">
        <v>50</v>
      </c>
      <c r="H27" s="482">
        <v>2668.5</v>
      </c>
      <c r="I27" s="482">
        <v>10</v>
      </c>
      <c r="J27" s="482">
        <v>580.4</v>
      </c>
    </row>
    <row r="28" spans="1:10" ht="12.75">
      <c r="A28" s="377"/>
      <c r="B28" s="212" t="s">
        <v>466</v>
      </c>
      <c r="C28" s="487"/>
      <c r="D28" s="212">
        <f aca="true" t="shared" si="0" ref="D28:J28">SUM(D8:D27)</f>
        <v>57992.600000000006</v>
      </c>
      <c r="E28" s="212">
        <f t="shared" si="0"/>
        <v>696.1</v>
      </c>
      <c r="F28" s="212">
        <f t="shared" si="0"/>
        <v>1175</v>
      </c>
      <c r="G28" s="212">
        <f t="shared" si="0"/>
        <v>992</v>
      </c>
      <c r="H28" s="212">
        <f t="shared" si="0"/>
        <v>49147.4</v>
      </c>
      <c r="I28" s="212">
        <f t="shared" si="0"/>
        <v>183</v>
      </c>
      <c r="J28" s="212">
        <f t="shared" si="0"/>
        <v>8845.199999999999</v>
      </c>
    </row>
    <row r="29" spans="1:10" ht="12.75">
      <c r="A29" s="18"/>
      <c r="B29" s="20"/>
      <c r="C29" s="269"/>
      <c r="D29" s="270"/>
      <c r="E29" s="270"/>
      <c r="F29" s="270"/>
      <c r="G29" s="270"/>
      <c r="H29" s="270"/>
      <c r="I29" s="270"/>
      <c r="J29" s="270"/>
    </row>
    <row r="30" spans="1:10" ht="12.75">
      <c r="A30" s="18"/>
      <c r="B30" s="20"/>
      <c r="C30" s="269"/>
      <c r="D30" s="270"/>
      <c r="E30" s="270"/>
      <c r="F30" s="270"/>
      <c r="G30" s="270"/>
      <c r="H30" s="270"/>
      <c r="I30" s="270"/>
      <c r="J30" s="270"/>
    </row>
    <row r="31" spans="1:10" ht="12.75">
      <c r="A31" s="18"/>
      <c r="C31" s="269"/>
      <c r="D31" s="270"/>
      <c r="E31" s="270"/>
      <c r="F31" s="270"/>
      <c r="G31" s="270"/>
      <c r="H31" s="270"/>
      <c r="I31" s="270"/>
      <c r="J31" s="270"/>
    </row>
    <row r="32" spans="1:10" ht="12.75">
      <c r="A32" s="18"/>
      <c r="B32" s="20"/>
      <c r="C32" s="269"/>
      <c r="D32" s="270"/>
      <c r="E32" s="270"/>
      <c r="F32" s="270"/>
      <c r="G32" s="270"/>
      <c r="H32" s="270"/>
      <c r="I32" s="270"/>
      <c r="J32" s="270"/>
    </row>
    <row r="33" spans="1:10" ht="12.75">
      <c r="A33" s="18"/>
      <c r="B33" s="20"/>
      <c r="C33" s="269"/>
      <c r="D33" s="270"/>
      <c r="E33" s="270"/>
      <c r="F33" s="270"/>
      <c r="G33" s="270"/>
      <c r="H33" s="270"/>
      <c r="I33" s="270"/>
      <c r="J33" s="270"/>
    </row>
    <row r="34" spans="1:10" ht="12.75">
      <c r="A34" s="18"/>
      <c r="B34" s="20"/>
      <c r="C34" s="269"/>
      <c r="D34" s="270"/>
      <c r="E34" s="270"/>
      <c r="F34" s="270"/>
      <c r="G34" s="270"/>
      <c r="H34" s="270"/>
      <c r="I34" s="270"/>
      <c r="J34" s="270"/>
    </row>
    <row r="35" spans="1:10" ht="20.25" customHeight="1">
      <c r="A35" s="18"/>
      <c r="B35" s="20"/>
      <c r="C35" s="659" t="s">
        <v>846</v>
      </c>
      <c r="D35" s="659"/>
      <c r="E35" s="659"/>
      <c r="F35" s="659"/>
      <c r="G35" s="659"/>
      <c r="H35" s="659"/>
      <c r="I35" s="659"/>
      <c r="J35" s="270"/>
    </row>
    <row r="36" spans="1:10" ht="12.75">
      <c r="A36" s="18"/>
      <c r="B36" s="20"/>
      <c r="C36" s="269"/>
      <c r="D36" s="270"/>
      <c r="E36" s="270"/>
      <c r="F36" s="270"/>
      <c r="G36" s="270"/>
      <c r="H36" s="270"/>
      <c r="I36" s="270"/>
      <c r="J36" s="270"/>
    </row>
    <row r="37" spans="1:10" ht="12.75">
      <c r="A37" s="18"/>
      <c r="B37" s="20"/>
      <c r="C37" s="269"/>
      <c r="D37" s="270"/>
      <c r="E37" s="270"/>
      <c r="F37" s="270"/>
      <c r="G37" s="270"/>
      <c r="H37" s="270"/>
      <c r="I37" s="270"/>
      <c r="J37" s="270"/>
    </row>
    <row r="38" spans="1:10" ht="12.75">
      <c r="A38" s="18"/>
      <c r="B38" s="20"/>
      <c r="C38" s="269"/>
      <c r="D38" s="270"/>
      <c r="E38" s="270"/>
      <c r="F38" s="270"/>
      <c r="G38" s="270"/>
      <c r="H38" s="270"/>
      <c r="I38" s="270"/>
      <c r="J38" s="270"/>
    </row>
    <row r="39" spans="1:10" ht="12.75">
      <c r="A39" s="18"/>
      <c r="B39" s="20"/>
      <c r="C39" s="269"/>
      <c r="D39" s="270"/>
      <c r="E39" s="270"/>
      <c r="F39" s="270"/>
      <c r="G39" s="270"/>
      <c r="H39" s="270"/>
      <c r="I39" s="270"/>
      <c r="J39" s="270"/>
    </row>
    <row r="40" spans="1:10" ht="12.75">
      <c r="A40" s="18"/>
      <c r="B40" s="20"/>
      <c r="C40" s="269"/>
      <c r="D40" s="270"/>
      <c r="E40" s="270"/>
      <c r="F40" s="270"/>
      <c r="G40" s="270"/>
      <c r="H40" s="270"/>
      <c r="I40" s="270"/>
      <c r="J40" s="270"/>
    </row>
    <row r="41" spans="1:10" ht="12.75">
      <c r="A41" s="18"/>
      <c r="B41" s="20"/>
      <c r="C41" s="269"/>
      <c r="D41" s="270"/>
      <c r="E41" s="270"/>
      <c r="F41" s="270"/>
      <c r="G41" s="270"/>
      <c r="H41" s="270"/>
      <c r="I41" s="270"/>
      <c r="J41" s="270"/>
    </row>
    <row r="42" spans="1:10" ht="12.75">
      <c r="A42" s="661" t="s">
        <v>844</v>
      </c>
      <c r="B42" s="661"/>
      <c r="C42" s="661"/>
      <c r="D42" s="661"/>
      <c r="E42" s="661"/>
      <c r="F42" s="661"/>
      <c r="G42" s="661"/>
      <c r="H42" s="661"/>
      <c r="I42" s="661"/>
      <c r="J42" s="661"/>
    </row>
    <row r="43" spans="1:10" ht="12.75">
      <c r="A43" s="469"/>
      <c r="B43" s="469"/>
      <c r="C43" s="469"/>
      <c r="D43" s="469"/>
      <c r="E43" s="469"/>
      <c r="F43" s="469"/>
      <c r="G43" s="469"/>
      <c r="H43" s="469"/>
      <c r="I43" s="469"/>
      <c r="J43" s="469"/>
    </row>
    <row r="44" spans="1:10" ht="12.75">
      <c r="A44" s="662" t="s">
        <v>838</v>
      </c>
      <c r="B44" s="663"/>
      <c r="C44" s="663"/>
      <c r="D44" s="663"/>
      <c r="E44" s="663"/>
      <c r="F44" s="663"/>
      <c r="G44" s="663"/>
      <c r="H44" s="663"/>
      <c r="I44" s="663"/>
      <c r="J44" s="663"/>
    </row>
    <row r="45" spans="1:10" ht="12.75">
      <c r="A45" s="18"/>
      <c r="B45" s="591"/>
      <c r="C45" s="542"/>
      <c r="D45" s="542"/>
      <c r="E45" s="542"/>
      <c r="F45" s="542"/>
      <c r="G45" s="270"/>
      <c r="H45" s="270"/>
      <c r="I45" s="270"/>
      <c r="J45" s="270"/>
    </row>
    <row r="46" spans="1:10" ht="12.75" customHeight="1">
      <c r="A46" s="660" t="s">
        <v>13</v>
      </c>
      <c r="B46" s="660" t="s">
        <v>418</v>
      </c>
      <c r="C46" s="660" t="s">
        <v>364</v>
      </c>
      <c r="D46" s="667" t="s">
        <v>818</v>
      </c>
      <c r="E46" s="660" t="s">
        <v>822</v>
      </c>
      <c r="F46" s="660" t="s">
        <v>835</v>
      </c>
      <c r="G46" s="664" t="s">
        <v>837</v>
      </c>
      <c r="H46" s="665"/>
      <c r="I46" s="665"/>
      <c r="J46" s="666"/>
    </row>
    <row r="47" spans="1:10" ht="19.5" customHeight="1">
      <c r="A47" s="660"/>
      <c r="B47" s="660"/>
      <c r="C47" s="660"/>
      <c r="D47" s="668"/>
      <c r="E47" s="660"/>
      <c r="F47" s="660"/>
      <c r="G47" s="660" t="s">
        <v>821</v>
      </c>
      <c r="H47" s="660"/>
      <c r="I47" s="660" t="s">
        <v>215</v>
      </c>
      <c r="J47" s="660"/>
    </row>
    <row r="48" spans="1:10" ht="31.5" customHeight="1">
      <c r="A48" s="660"/>
      <c r="B48" s="660"/>
      <c r="C48" s="660"/>
      <c r="D48" s="669"/>
      <c r="E48" s="660"/>
      <c r="F48" s="660"/>
      <c r="G48" s="200" t="s">
        <v>836</v>
      </c>
      <c r="H48" s="200" t="s">
        <v>843</v>
      </c>
      <c r="I48" s="200" t="s">
        <v>836</v>
      </c>
      <c r="J48" s="200" t="s">
        <v>843</v>
      </c>
    </row>
    <row r="49" spans="1:10" ht="12.75">
      <c r="A49" s="476">
        <v>1</v>
      </c>
      <c r="B49" s="329" t="s">
        <v>823</v>
      </c>
      <c r="C49" s="205">
        <v>7</v>
      </c>
      <c r="D49" s="204">
        <v>2079.1</v>
      </c>
      <c r="E49" s="204"/>
      <c r="F49" s="205">
        <v>48</v>
      </c>
      <c r="G49" s="204">
        <v>36</v>
      </c>
      <c r="H49" s="204">
        <v>1532.9</v>
      </c>
      <c r="I49" s="204">
        <v>12</v>
      </c>
      <c r="J49" s="204">
        <v>546.2</v>
      </c>
    </row>
    <row r="50" spans="1:10" ht="12.75">
      <c r="A50" s="328">
        <v>2</v>
      </c>
      <c r="B50" s="329" t="s">
        <v>823</v>
      </c>
      <c r="C50" s="205">
        <v>22</v>
      </c>
      <c r="D50" s="233">
        <v>381</v>
      </c>
      <c r="E50" s="204"/>
      <c r="F50" s="205">
        <v>8</v>
      </c>
      <c r="G50" s="233">
        <v>5</v>
      </c>
      <c r="H50" s="233">
        <v>245.5</v>
      </c>
      <c r="I50" s="233">
        <v>3</v>
      </c>
      <c r="J50" s="233">
        <v>135.5</v>
      </c>
    </row>
    <row r="51" spans="1:10" ht="12.75">
      <c r="A51" s="328">
        <v>3</v>
      </c>
      <c r="B51" s="203" t="s">
        <v>824</v>
      </c>
      <c r="C51" s="470">
        <v>2</v>
      </c>
      <c r="D51" s="203">
        <v>2086.2</v>
      </c>
      <c r="E51" s="203"/>
      <c r="F51" s="333">
        <v>48</v>
      </c>
      <c r="G51" s="204">
        <v>45</v>
      </c>
      <c r="H51" s="204">
        <v>1951.9</v>
      </c>
      <c r="I51" s="204">
        <v>3</v>
      </c>
      <c r="J51" s="204">
        <v>134.3</v>
      </c>
    </row>
    <row r="52" spans="1:10" ht="12.75">
      <c r="A52" s="328">
        <v>4</v>
      </c>
      <c r="B52" s="329" t="s">
        <v>824</v>
      </c>
      <c r="C52" s="345">
        <v>7</v>
      </c>
      <c r="D52" s="377">
        <v>2814.4</v>
      </c>
      <c r="E52" s="377"/>
      <c r="F52" s="205">
        <v>64</v>
      </c>
      <c r="G52" s="377">
        <v>55</v>
      </c>
      <c r="H52" s="377">
        <v>2425.9</v>
      </c>
      <c r="I52" s="377">
        <v>9</v>
      </c>
      <c r="J52" s="377">
        <v>388.5</v>
      </c>
    </row>
    <row r="53" spans="1:10" ht="12.75">
      <c r="A53" s="464">
        <v>5</v>
      </c>
      <c r="B53" s="203" t="s">
        <v>507</v>
      </c>
      <c r="C53" s="470">
        <v>31</v>
      </c>
      <c r="D53" s="202">
        <v>3011.2</v>
      </c>
      <c r="E53" s="203">
        <v>141.3</v>
      </c>
      <c r="F53" s="333">
        <v>38</v>
      </c>
      <c r="G53" s="479">
        <v>35</v>
      </c>
      <c r="H53" s="479">
        <v>2798.1</v>
      </c>
      <c r="I53" s="377">
        <v>3</v>
      </c>
      <c r="J53" s="377">
        <v>213.1</v>
      </c>
    </row>
    <row r="54" spans="1:10" ht="12.75">
      <c r="A54" s="328">
        <v>6</v>
      </c>
      <c r="B54" s="203" t="s">
        <v>507</v>
      </c>
      <c r="C54" s="345">
        <v>72</v>
      </c>
      <c r="D54" s="377">
        <v>4522.4</v>
      </c>
      <c r="E54" s="377"/>
      <c r="F54" s="205">
        <v>100</v>
      </c>
      <c r="G54" s="377">
        <v>92</v>
      </c>
      <c r="H54" s="377">
        <v>4172.7</v>
      </c>
      <c r="I54" s="377">
        <v>8</v>
      </c>
      <c r="J54" s="377">
        <v>349.7</v>
      </c>
    </row>
    <row r="55" spans="1:10" ht="12.75">
      <c r="A55" s="328">
        <v>7</v>
      </c>
      <c r="B55" s="203" t="s">
        <v>507</v>
      </c>
      <c r="C55" s="205">
        <v>109</v>
      </c>
      <c r="D55" s="204">
        <v>3241.9</v>
      </c>
      <c r="E55" s="204"/>
      <c r="F55" s="205">
        <v>60</v>
      </c>
      <c r="G55" s="204">
        <v>51</v>
      </c>
      <c r="H55" s="204">
        <v>2707.4</v>
      </c>
      <c r="I55" s="204">
        <v>9</v>
      </c>
      <c r="J55" s="204">
        <v>534.5</v>
      </c>
    </row>
    <row r="56" spans="1:10" ht="12.75">
      <c r="A56" s="328">
        <v>8</v>
      </c>
      <c r="B56" s="329" t="s">
        <v>825</v>
      </c>
      <c r="C56" s="205">
        <v>7</v>
      </c>
      <c r="D56" s="204">
        <v>464.5</v>
      </c>
      <c r="E56" s="204">
        <v>57.6</v>
      </c>
      <c r="F56" s="205">
        <v>11</v>
      </c>
      <c r="G56" s="204">
        <v>11</v>
      </c>
      <c r="H56" s="204">
        <v>464.5</v>
      </c>
      <c r="I56" s="204">
        <v>0</v>
      </c>
      <c r="J56" s="204">
        <v>0</v>
      </c>
    </row>
    <row r="57" spans="1:10" ht="12.75">
      <c r="A57" s="328">
        <v>9</v>
      </c>
      <c r="B57" s="329" t="s">
        <v>825</v>
      </c>
      <c r="C57" s="205">
        <v>8</v>
      </c>
      <c r="D57" s="204">
        <v>419.4</v>
      </c>
      <c r="E57" s="204"/>
      <c r="F57" s="205">
        <v>8</v>
      </c>
      <c r="G57" s="204">
        <v>3</v>
      </c>
      <c r="H57" s="204">
        <v>165.2</v>
      </c>
      <c r="I57" s="204">
        <v>5</v>
      </c>
      <c r="J57" s="204">
        <v>254.2</v>
      </c>
    </row>
    <row r="58" spans="1:10" ht="12.75">
      <c r="A58" s="328">
        <v>10</v>
      </c>
      <c r="B58" s="329" t="s">
        <v>825</v>
      </c>
      <c r="C58" s="205">
        <v>14</v>
      </c>
      <c r="D58" s="204">
        <v>5574.3</v>
      </c>
      <c r="E58" s="204"/>
      <c r="F58" s="205">
        <v>100</v>
      </c>
      <c r="G58" s="204">
        <v>88</v>
      </c>
      <c r="H58" s="204">
        <v>4935.6</v>
      </c>
      <c r="I58" s="204">
        <v>12</v>
      </c>
      <c r="J58" s="204">
        <v>638.7</v>
      </c>
    </row>
    <row r="59" spans="1:10" ht="12.75">
      <c r="A59" s="465">
        <v>11</v>
      </c>
      <c r="B59" s="329" t="s">
        <v>825</v>
      </c>
      <c r="C59" s="205">
        <v>22</v>
      </c>
      <c r="D59" s="204">
        <v>2078</v>
      </c>
      <c r="E59" s="204"/>
      <c r="F59" s="205">
        <v>48</v>
      </c>
      <c r="G59" s="204">
        <v>48</v>
      </c>
      <c r="H59" s="204">
        <v>2078</v>
      </c>
      <c r="I59" s="204">
        <v>0</v>
      </c>
      <c r="J59" s="204">
        <v>0</v>
      </c>
    </row>
    <row r="60" spans="1:10" ht="12.75">
      <c r="A60" s="465">
        <v>12</v>
      </c>
      <c r="B60" s="329" t="s">
        <v>826</v>
      </c>
      <c r="C60" s="205">
        <v>34</v>
      </c>
      <c r="D60" s="204">
        <v>2655.1</v>
      </c>
      <c r="E60" s="204"/>
      <c r="F60" s="205">
        <v>70</v>
      </c>
      <c r="G60" s="204">
        <v>67</v>
      </c>
      <c r="H60" s="204">
        <v>2544.1</v>
      </c>
      <c r="I60" s="204">
        <v>3</v>
      </c>
      <c r="J60" s="204">
        <v>111</v>
      </c>
    </row>
    <row r="61" spans="1:10" ht="12.75">
      <c r="A61" s="328">
        <v>13</v>
      </c>
      <c r="B61" s="329" t="s">
        <v>826</v>
      </c>
      <c r="C61" s="205">
        <v>36</v>
      </c>
      <c r="D61" s="204">
        <v>2743.7</v>
      </c>
      <c r="E61" s="204">
        <v>778.1</v>
      </c>
      <c r="F61" s="205">
        <v>56</v>
      </c>
      <c r="G61" s="204">
        <v>49</v>
      </c>
      <c r="H61" s="204">
        <v>2412.7</v>
      </c>
      <c r="I61" s="204">
        <v>7</v>
      </c>
      <c r="J61" s="204">
        <v>331</v>
      </c>
    </row>
    <row r="62" spans="1:10" ht="12.75">
      <c r="A62" s="328">
        <v>14</v>
      </c>
      <c r="B62" s="329" t="s">
        <v>826</v>
      </c>
      <c r="C62" s="205">
        <v>42</v>
      </c>
      <c r="D62" s="204">
        <v>1286.3</v>
      </c>
      <c r="E62" s="204"/>
      <c r="F62" s="205">
        <v>42</v>
      </c>
      <c r="G62" s="204">
        <v>11</v>
      </c>
      <c r="H62" s="204">
        <v>324.2</v>
      </c>
      <c r="I62" s="204">
        <v>31</v>
      </c>
      <c r="J62" s="204">
        <v>962.1</v>
      </c>
    </row>
    <row r="63" spans="1:10" ht="12.75">
      <c r="A63" s="328">
        <v>15</v>
      </c>
      <c r="B63" s="329" t="s">
        <v>826</v>
      </c>
      <c r="C63" s="205">
        <v>44</v>
      </c>
      <c r="D63" s="204">
        <v>1287.5</v>
      </c>
      <c r="E63" s="204"/>
      <c r="F63" s="205">
        <v>42</v>
      </c>
      <c r="G63" s="204">
        <v>2</v>
      </c>
      <c r="H63" s="204">
        <v>58.9</v>
      </c>
      <c r="I63" s="204">
        <v>40</v>
      </c>
      <c r="J63" s="204">
        <v>1228.6</v>
      </c>
    </row>
    <row r="64" spans="1:10" ht="12.75">
      <c r="A64" s="328">
        <v>16</v>
      </c>
      <c r="B64" s="329" t="s">
        <v>826</v>
      </c>
      <c r="C64" s="205">
        <v>46</v>
      </c>
      <c r="D64" s="204">
        <v>1435.2</v>
      </c>
      <c r="E64" s="204"/>
      <c r="F64" s="205">
        <v>40</v>
      </c>
      <c r="G64" s="204">
        <v>6</v>
      </c>
      <c r="H64" s="204">
        <v>177.6</v>
      </c>
      <c r="I64" s="204">
        <v>34</v>
      </c>
      <c r="J64" s="204">
        <v>1257.6</v>
      </c>
    </row>
    <row r="65" spans="1:10" ht="12.75">
      <c r="A65" s="328">
        <v>17</v>
      </c>
      <c r="B65" s="329" t="s">
        <v>522</v>
      </c>
      <c r="C65" s="333">
        <v>7</v>
      </c>
      <c r="D65" s="204">
        <v>848.8</v>
      </c>
      <c r="E65" s="204"/>
      <c r="F65" s="205">
        <v>18</v>
      </c>
      <c r="G65" s="204">
        <v>17</v>
      </c>
      <c r="H65" s="204">
        <v>798.5</v>
      </c>
      <c r="I65" s="204">
        <v>1</v>
      </c>
      <c r="J65" s="204">
        <v>50.3</v>
      </c>
    </row>
    <row r="66" spans="1:10" ht="12.75">
      <c r="A66" s="328">
        <v>18</v>
      </c>
      <c r="B66" s="329" t="s">
        <v>522</v>
      </c>
      <c r="C66" s="345" t="s">
        <v>520</v>
      </c>
      <c r="D66" s="488">
        <v>1802.1</v>
      </c>
      <c r="E66" s="377">
        <v>669.1</v>
      </c>
      <c r="F66" s="205">
        <v>82</v>
      </c>
      <c r="G66" s="479">
        <v>40</v>
      </c>
      <c r="H66" s="479">
        <v>928.5</v>
      </c>
      <c r="I66" s="488">
        <v>42</v>
      </c>
      <c r="J66" s="488">
        <v>873.6</v>
      </c>
    </row>
    <row r="67" spans="1:10" ht="12.75">
      <c r="A67" s="328">
        <v>19</v>
      </c>
      <c r="B67" s="329" t="s">
        <v>827</v>
      </c>
      <c r="C67" s="345" t="s">
        <v>819</v>
      </c>
      <c r="D67" s="479">
        <v>980.4</v>
      </c>
      <c r="E67" s="377"/>
      <c r="F67" s="205">
        <v>18</v>
      </c>
      <c r="G67" s="479">
        <v>3</v>
      </c>
      <c r="H67" s="479">
        <v>179.6</v>
      </c>
      <c r="I67" s="479">
        <v>15</v>
      </c>
      <c r="J67" s="202">
        <v>800.8</v>
      </c>
    </row>
    <row r="68" spans="1:10" ht="12.75">
      <c r="A68" s="328">
        <v>20</v>
      </c>
      <c r="B68" s="329" t="s">
        <v>827</v>
      </c>
      <c r="C68" s="345">
        <v>14</v>
      </c>
      <c r="D68" s="377">
        <v>1687.1</v>
      </c>
      <c r="E68" s="377">
        <v>1368</v>
      </c>
      <c r="F68" s="205">
        <v>36</v>
      </c>
      <c r="G68" s="377">
        <v>34</v>
      </c>
      <c r="H68" s="377">
        <v>1590.5</v>
      </c>
      <c r="I68" s="377">
        <v>2</v>
      </c>
      <c r="J68" s="203">
        <v>96.6</v>
      </c>
    </row>
    <row r="69" spans="1:10" ht="12.75">
      <c r="A69" s="467">
        <v>21</v>
      </c>
      <c r="B69" s="203" t="s">
        <v>828</v>
      </c>
      <c r="C69" s="205">
        <v>34</v>
      </c>
      <c r="D69" s="489">
        <v>721.78</v>
      </c>
      <c r="E69" s="233">
        <v>759.14</v>
      </c>
      <c r="F69" s="490">
        <v>51</v>
      </c>
      <c r="G69" s="489">
        <v>12</v>
      </c>
      <c r="H69" s="489">
        <v>251.38</v>
      </c>
      <c r="I69" s="489">
        <v>39</v>
      </c>
      <c r="J69" s="491">
        <v>470.4</v>
      </c>
    </row>
    <row r="70" spans="1:10" ht="12.75">
      <c r="A70" s="328">
        <v>22</v>
      </c>
      <c r="B70" s="203" t="s">
        <v>828</v>
      </c>
      <c r="C70" s="205">
        <v>53</v>
      </c>
      <c r="D70" s="489">
        <v>2652.1</v>
      </c>
      <c r="E70" s="204">
        <v>122.1</v>
      </c>
      <c r="F70" s="490">
        <v>145</v>
      </c>
      <c r="G70" s="492">
        <v>50</v>
      </c>
      <c r="H70" s="493">
        <v>897.5</v>
      </c>
      <c r="I70" s="493">
        <v>95</v>
      </c>
      <c r="J70" s="491">
        <v>1754.6</v>
      </c>
    </row>
    <row r="71" spans="1:10" ht="12.75">
      <c r="A71" s="328">
        <v>23</v>
      </c>
      <c r="B71" s="203" t="s">
        <v>828</v>
      </c>
      <c r="C71" s="205">
        <v>66</v>
      </c>
      <c r="D71" s="488">
        <v>778.1</v>
      </c>
      <c r="E71" s="377">
        <v>359.6</v>
      </c>
      <c r="F71" s="490">
        <v>54</v>
      </c>
      <c r="G71" s="479">
        <v>18</v>
      </c>
      <c r="H71" s="488">
        <v>217.5</v>
      </c>
      <c r="I71" s="479">
        <v>36</v>
      </c>
      <c r="J71" s="488">
        <v>560.6</v>
      </c>
    </row>
    <row r="72" spans="1:10" ht="12.75">
      <c r="A72" s="328">
        <v>24</v>
      </c>
      <c r="B72" s="203" t="s">
        <v>828</v>
      </c>
      <c r="C72" s="205">
        <v>98</v>
      </c>
      <c r="D72" s="204">
        <v>3174.7</v>
      </c>
      <c r="E72" s="204">
        <v>88</v>
      </c>
      <c r="F72" s="205">
        <v>58</v>
      </c>
      <c r="G72" s="204">
        <v>54</v>
      </c>
      <c r="H72" s="204">
        <v>2942.5</v>
      </c>
      <c r="I72" s="204">
        <v>4</v>
      </c>
      <c r="J72" s="466">
        <v>232.2</v>
      </c>
    </row>
    <row r="73" spans="1:10" ht="12.75">
      <c r="A73" s="328">
        <v>25</v>
      </c>
      <c r="B73" s="203" t="s">
        <v>828</v>
      </c>
      <c r="C73" s="205">
        <v>100</v>
      </c>
      <c r="D73" s="233">
        <v>4408</v>
      </c>
      <c r="E73" s="204"/>
      <c r="F73" s="205">
        <v>80</v>
      </c>
      <c r="G73" s="233">
        <v>72</v>
      </c>
      <c r="H73" s="233">
        <v>3987.6</v>
      </c>
      <c r="I73" s="204">
        <v>8</v>
      </c>
      <c r="J73" s="466">
        <v>420.4</v>
      </c>
    </row>
    <row r="74" spans="1:10" ht="12.75">
      <c r="A74" s="328">
        <v>26</v>
      </c>
      <c r="B74" s="329" t="s">
        <v>829</v>
      </c>
      <c r="C74" s="205" t="s">
        <v>427</v>
      </c>
      <c r="D74" s="233">
        <v>2857.7</v>
      </c>
      <c r="E74" s="204"/>
      <c r="F74" s="205">
        <v>97</v>
      </c>
      <c r="G74" s="233">
        <v>27</v>
      </c>
      <c r="H74" s="233">
        <v>813.7</v>
      </c>
      <c r="I74" s="488">
        <v>70</v>
      </c>
      <c r="J74" s="488">
        <v>2044</v>
      </c>
    </row>
    <row r="75" spans="1:10" ht="12.75">
      <c r="A75" s="328">
        <v>27</v>
      </c>
      <c r="B75" s="329" t="s">
        <v>830</v>
      </c>
      <c r="C75" s="205">
        <v>9</v>
      </c>
      <c r="D75" s="204">
        <v>2101.5</v>
      </c>
      <c r="E75" s="204"/>
      <c r="F75" s="205">
        <v>56</v>
      </c>
      <c r="G75" s="204">
        <v>31</v>
      </c>
      <c r="H75" s="204">
        <v>1172.4</v>
      </c>
      <c r="I75" s="204">
        <v>25</v>
      </c>
      <c r="J75" s="466">
        <v>929.1</v>
      </c>
    </row>
    <row r="76" spans="1:10" ht="12.75">
      <c r="A76" s="328">
        <v>28</v>
      </c>
      <c r="B76" s="329" t="s">
        <v>830</v>
      </c>
      <c r="C76" s="345">
        <v>12</v>
      </c>
      <c r="D76" s="377">
        <v>4130.5</v>
      </c>
      <c r="E76" s="377"/>
      <c r="F76" s="205">
        <v>85</v>
      </c>
      <c r="G76" s="377">
        <v>75</v>
      </c>
      <c r="H76" s="377">
        <v>3640.1</v>
      </c>
      <c r="I76" s="377">
        <v>10</v>
      </c>
      <c r="J76" s="203">
        <v>490.4</v>
      </c>
    </row>
    <row r="77" spans="1:10" ht="12.75">
      <c r="A77" s="328">
        <v>29</v>
      </c>
      <c r="B77" s="329" t="s">
        <v>831</v>
      </c>
      <c r="C77" s="345">
        <v>98</v>
      </c>
      <c r="D77" s="377">
        <v>614.7</v>
      </c>
      <c r="E77" s="377"/>
      <c r="F77" s="205">
        <v>12</v>
      </c>
      <c r="G77" s="204">
        <v>10</v>
      </c>
      <c r="H77" s="204">
        <v>461.4</v>
      </c>
      <c r="I77" s="204">
        <v>2</v>
      </c>
      <c r="J77" s="466">
        <v>153.3</v>
      </c>
    </row>
    <row r="78" spans="1:10" ht="12.75">
      <c r="A78" s="328">
        <v>30</v>
      </c>
      <c r="B78" s="329" t="s">
        <v>831</v>
      </c>
      <c r="C78" s="205">
        <v>100</v>
      </c>
      <c r="D78" s="204">
        <v>607.5</v>
      </c>
      <c r="E78" s="204"/>
      <c r="F78" s="205">
        <v>12</v>
      </c>
      <c r="G78" s="204">
        <v>10</v>
      </c>
      <c r="H78" s="204">
        <v>511</v>
      </c>
      <c r="I78" s="204">
        <v>2</v>
      </c>
      <c r="J78" s="204">
        <v>96.5</v>
      </c>
    </row>
    <row r="79" spans="1:10" ht="12.75">
      <c r="A79" s="328">
        <v>31</v>
      </c>
      <c r="B79" s="329" t="s">
        <v>832</v>
      </c>
      <c r="C79" s="205">
        <v>3</v>
      </c>
      <c r="D79" s="233">
        <v>1945.8</v>
      </c>
      <c r="E79" s="204"/>
      <c r="F79" s="205">
        <v>40</v>
      </c>
      <c r="G79" s="204">
        <v>3</v>
      </c>
      <c r="H79" s="204">
        <v>116.3</v>
      </c>
      <c r="I79" s="233">
        <v>37</v>
      </c>
      <c r="J79" s="233">
        <v>1829.5</v>
      </c>
    </row>
    <row r="80" spans="1:10" ht="12.75">
      <c r="A80" s="328">
        <v>32</v>
      </c>
      <c r="B80" s="329" t="s">
        <v>832</v>
      </c>
      <c r="C80" s="205">
        <v>12</v>
      </c>
      <c r="D80" s="233">
        <v>2124.4</v>
      </c>
      <c r="E80" s="204"/>
      <c r="F80" s="205">
        <v>32</v>
      </c>
      <c r="G80" s="233">
        <v>14</v>
      </c>
      <c r="H80" s="233">
        <v>901.5</v>
      </c>
      <c r="I80" s="233">
        <v>18</v>
      </c>
      <c r="J80" s="233">
        <v>1222.9</v>
      </c>
    </row>
    <row r="81" spans="1:10" ht="12.75">
      <c r="A81" s="328">
        <v>33</v>
      </c>
      <c r="B81" s="329" t="s">
        <v>832</v>
      </c>
      <c r="C81" s="345">
        <v>14</v>
      </c>
      <c r="D81" s="479">
        <v>2122.9</v>
      </c>
      <c r="E81" s="377"/>
      <c r="F81" s="205">
        <v>32</v>
      </c>
      <c r="G81" s="479">
        <v>12</v>
      </c>
      <c r="H81" s="479">
        <v>829.2</v>
      </c>
      <c r="I81" s="479">
        <v>20</v>
      </c>
      <c r="J81" s="479">
        <v>1293.7</v>
      </c>
    </row>
    <row r="82" spans="1:13" ht="12.75">
      <c r="A82" s="467">
        <v>34</v>
      </c>
      <c r="B82" s="329" t="s">
        <v>832</v>
      </c>
      <c r="C82" s="345">
        <v>16</v>
      </c>
      <c r="D82" s="479">
        <v>2160.5</v>
      </c>
      <c r="E82" s="479"/>
      <c r="F82" s="205">
        <v>32</v>
      </c>
      <c r="G82" s="479">
        <v>9</v>
      </c>
      <c r="H82" s="479">
        <v>580.9</v>
      </c>
      <c r="I82" s="479">
        <v>23</v>
      </c>
      <c r="J82" s="479">
        <v>1579.6</v>
      </c>
      <c r="M82" s="494"/>
    </row>
    <row r="83" spans="1:13" ht="12.75">
      <c r="A83" s="364">
        <v>35</v>
      </c>
      <c r="B83" s="329" t="s">
        <v>833</v>
      </c>
      <c r="C83" s="205">
        <v>7</v>
      </c>
      <c r="D83" s="204">
        <v>4496.9</v>
      </c>
      <c r="E83" s="204"/>
      <c r="F83" s="205">
        <v>100</v>
      </c>
      <c r="G83" s="204">
        <v>86</v>
      </c>
      <c r="H83" s="204">
        <v>3826.5</v>
      </c>
      <c r="I83" s="204">
        <v>14</v>
      </c>
      <c r="J83" s="204">
        <v>670.4</v>
      </c>
      <c r="K83" s="495"/>
      <c r="L83" s="495"/>
      <c r="M83" s="21"/>
    </row>
    <row r="84" spans="1:13" ht="12.75">
      <c r="A84" s="364">
        <v>36</v>
      </c>
      <c r="B84" s="329" t="s">
        <v>514</v>
      </c>
      <c r="C84" s="205">
        <v>1</v>
      </c>
      <c r="D84" s="204">
        <v>2027.7</v>
      </c>
      <c r="E84" s="204"/>
      <c r="F84" s="205">
        <v>40</v>
      </c>
      <c r="G84" s="204">
        <v>36</v>
      </c>
      <c r="H84" s="204">
        <v>1770.6</v>
      </c>
      <c r="I84" s="204">
        <v>4</v>
      </c>
      <c r="J84" s="204">
        <v>257.1</v>
      </c>
      <c r="K84" s="495"/>
      <c r="L84" s="21"/>
      <c r="M84" s="495"/>
    </row>
    <row r="85" spans="1:13" ht="12.75">
      <c r="A85" s="364">
        <v>37</v>
      </c>
      <c r="B85" s="329" t="s">
        <v>514</v>
      </c>
      <c r="C85" s="205">
        <v>4</v>
      </c>
      <c r="D85" s="204">
        <v>3326.6</v>
      </c>
      <c r="E85" s="204"/>
      <c r="F85" s="205">
        <v>120</v>
      </c>
      <c r="G85" s="204">
        <v>88</v>
      </c>
      <c r="H85" s="204">
        <v>2410.4</v>
      </c>
      <c r="I85" s="204">
        <v>32</v>
      </c>
      <c r="J85" s="204">
        <v>916.2</v>
      </c>
      <c r="K85" s="495"/>
      <c r="L85" s="495"/>
      <c r="M85" s="495"/>
    </row>
    <row r="86" spans="1:13" ht="12.75">
      <c r="A86" s="364">
        <v>38</v>
      </c>
      <c r="B86" s="329" t="s">
        <v>514</v>
      </c>
      <c r="C86" s="205">
        <v>15</v>
      </c>
      <c r="D86" s="204">
        <v>2060.9</v>
      </c>
      <c r="E86" s="204"/>
      <c r="F86" s="205">
        <v>40</v>
      </c>
      <c r="G86" s="204">
        <v>35</v>
      </c>
      <c r="H86" s="204">
        <v>1762.9</v>
      </c>
      <c r="I86" s="204">
        <v>5</v>
      </c>
      <c r="J86" s="204">
        <v>298</v>
      </c>
      <c r="K86" s="495"/>
      <c r="L86" s="495"/>
      <c r="M86" s="495"/>
    </row>
    <row r="87" spans="1:13" ht="12.75">
      <c r="A87" s="364">
        <v>39</v>
      </c>
      <c r="B87" s="329" t="s">
        <v>515</v>
      </c>
      <c r="C87" s="205">
        <v>31</v>
      </c>
      <c r="D87" s="204">
        <v>338.2</v>
      </c>
      <c r="E87" s="204"/>
      <c r="F87" s="205">
        <v>8</v>
      </c>
      <c r="G87" s="204">
        <v>7</v>
      </c>
      <c r="H87" s="204">
        <v>297</v>
      </c>
      <c r="I87" s="204">
        <v>1</v>
      </c>
      <c r="J87" s="204">
        <v>41.2</v>
      </c>
      <c r="K87" s="495"/>
      <c r="L87" s="21"/>
      <c r="M87" s="495"/>
    </row>
    <row r="88" spans="1:13" ht="12.75">
      <c r="A88" s="388">
        <v>40</v>
      </c>
      <c r="B88" s="329" t="s">
        <v>515</v>
      </c>
      <c r="C88" s="205" t="s">
        <v>820</v>
      </c>
      <c r="D88" s="204">
        <v>196.4</v>
      </c>
      <c r="E88" s="204"/>
      <c r="F88" s="205">
        <v>8</v>
      </c>
      <c r="G88" s="204">
        <v>2</v>
      </c>
      <c r="H88" s="204">
        <v>36.8</v>
      </c>
      <c r="I88" s="204">
        <v>6</v>
      </c>
      <c r="J88" s="204">
        <v>159.6</v>
      </c>
      <c r="K88" s="495"/>
      <c r="L88" s="495"/>
      <c r="M88" s="21"/>
    </row>
    <row r="89" spans="1:13" ht="12.75">
      <c r="A89" s="388">
        <v>41</v>
      </c>
      <c r="B89" s="329" t="s">
        <v>515</v>
      </c>
      <c r="C89" s="345">
        <v>117</v>
      </c>
      <c r="D89" s="488">
        <v>1162.4</v>
      </c>
      <c r="E89" s="377">
        <v>265.3</v>
      </c>
      <c r="F89" s="490">
        <v>81</v>
      </c>
      <c r="G89" s="479">
        <v>13</v>
      </c>
      <c r="H89" s="488">
        <v>193.4</v>
      </c>
      <c r="I89" s="479">
        <v>68</v>
      </c>
      <c r="J89" s="488">
        <v>969</v>
      </c>
      <c r="K89" s="495"/>
      <c r="L89" s="21"/>
      <c r="M89" s="495"/>
    </row>
    <row r="90" spans="1:13" ht="12.75">
      <c r="A90" s="388">
        <v>42</v>
      </c>
      <c r="B90" s="329" t="s">
        <v>834</v>
      </c>
      <c r="C90" s="345">
        <v>7</v>
      </c>
      <c r="D90" s="377">
        <v>3585.8</v>
      </c>
      <c r="E90" s="377"/>
      <c r="F90" s="205">
        <v>75</v>
      </c>
      <c r="G90" s="377">
        <v>69</v>
      </c>
      <c r="H90" s="377">
        <v>3280.9</v>
      </c>
      <c r="I90" s="377">
        <v>6</v>
      </c>
      <c r="J90" s="377">
        <v>304.9</v>
      </c>
      <c r="K90" s="495"/>
      <c r="L90" s="496"/>
      <c r="M90" s="21"/>
    </row>
    <row r="91" spans="1:13" ht="12.75">
      <c r="A91" s="468"/>
      <c r="B91" s="390" t="s">
        <v>503</v>
      </c>
      <c r="C91" s="205"/>
      <c r="D91" s="383">
        <f aca="true" t="shared" si="1" ref="D91:J91">SUM(D49:D90)</f>
        <v>88993.67999999996</v>
      </c>
      <c r="E91" s="390">
        <f t="shared" si="1"/>
        <v>4608.24</v>
      </c>
      <c r="F91" s="386">
        <f t="shared" si="1"/>
        <v>2195</v>
      </c>
      <c r="G91" s="383">
        <f t="shared" si="1"/>
        <v>1431</v>
      </c>
      <c r="H91" s="383">
        <f t="shared" si="1"/>
        <v>63393.78</v>
      </c>
      <c r="I91" s="383">
        <f t="shared" si="1"/>
        <v>764</v>
      </c>
      <c r="J91" s="390">
        <f t="shared" si="1"/>
        <v>25599.900000000005</v>
      </c>
      <c r="K91" s="495"/>
      <c r="L91" s="21"/>
      <c r="M91" s="21"/>
    </row>
    <row r="92" ht="12.75">
      <c r="K92" s="495"/>
    </row>
    <row r="93" ht="12.75">
      <c r="K93" s="495"/>
    </row>
    <row r="94" ht="12.75">
      <c r="K94" s="495"/>
    </row>
    <row r="95" ht="12.75">
      <c r="K95" s="495"/>
    </row>
    <row r="96" ht="12.75">
      <c r="K96" s="495"/>
    </row>
    <row r="97" ht="12.75">
      <c r="K97" s="495"/>
    </row>
    <row r="98" ht="12.75">
      <c r="K98" s="495"/>
    </row>
    <row r="99" spans="3:11" ht="12.75">
      <c r="C99" s="659" t="s">
        <v>847</v>
      </c>
      <c r="D99" s="659"/>
      <c r="E99" s="659"/>
      <c r="F99" s="659"/>
      <c r="G99" s="659"/>
      <c r="H99" s="659"/>
      <c r="I99" s="659"/>
      <c r="K99" s="495"/>
    </row>
    <row r="100" ht="12.75">
      <c r="K100" s="495"/>
    </row>
    <row r="101" ht="12.75">
      <c r="K101" s="495"/>
    </row>
    <row r="102" ht="12.75">
      <c r="K102" s="495"/>
    </row>
    <row r="103" ht="12.75">
      <c r="K103" s="495"/>
    </row>
    <row r="104" ht="12.75">
      <c r="K104" s="495"/>
    </row>
    <row r="105" ht="12.75">
      <c r="K105" s="495"/>
    </row>
    <row r="106" ht="12.75">
      <c r="K106" s="495"/>
    </row>
    <row r="107" ht="12.75">
      <c r="K107" s="495"/>
    </row>
    <row r="108" ht="12.75">
      <c r="K108" s="495"/>
    </row>
    <row r="109" ht="12.75">
      <c r="K109" s="495"/>
    </row>
    <row r="110" ht="12.75">
      <c r="K110" s="495"/>
    </row>
  </sheetData>
  <sheetProtection/>
  <mergeCells count="25">
    <mergeCell ref="I47:J47"/>
    <mergeCell ref="D46:D48"/>
    <mergeCell ref="A46:A48"/>
    <mergeCell ref="B46:B48"/>
    <mergeCell ref="C46:C48"/>
    <mergeCell ref="E46:E48"/>
    <mergeCell ref="F46:F48"/>
    <mergeCell ref="G47:H47"/>
    <mergeCell ref="A1:J1"/>
    <mergeCell ref="A3:J3"/>
    <mergeCell ref="F5:F7"/>
    <mergeCell ref="G5:J5"/>
    <mergeCell ref="G6:H6"/>
    <mergeCell ref="I6:J6"/>
    <mergeCell ref="D5:D7"/>
    <mergeCell ref="C99:I99"/>
    <mergeCell ref="A5:A7"/>
    <mergeCell ref="B5:B7"/>
    <mergeCell ref="C5:C7"/>
    <mergeCell ref="E5:E7"/>
    <mergeCell ref="C35:I35"/>
    <mergeCell ref="B45:F45"/>
    <mergeCell ref="A42:J42"/>
    <mergeCell ref="A44:J44"/>
    <mergeCell ref="G46:J46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34">
      <selection activeCell="C62" sqref="C62"/>
    </sheetView>
  </sheetViews>
  <sheetFormatPr defaultColWidth="9.00390625" defaultRowHeight="12.75"/>
  <cols>
    <col min="1" max="1" width="2.75390625" style="0" customWidth="1"/>
    <col min="2" max="2" width="16.875" style="0" customWidth="1"/>
    <col min="3" max="3" width="4.875" style="0" customWidth="1"/>
    <col min="4" max="4" width="3.125" style="0" customWidth="1"/>
    <col min="5" max="5" width="4.75390625" style="0" customWidth="1"/>
    <col min="6" max="6" width="7.25390625" style="0" customWidth="1"/>
    <col min="7" max="7" width="9.00390625" style="0" customWidth="1"/>
    <col min="9" max="9" width="8.375" style="0" customWidth="1"/>
    <col min="10" max="10" width="8.125" style="0" customWidth="1"/>
    <col min="11" max="11" width="5.125" style="0" customWidth="1"/>
    <col min="12" max="12" width="4.75390625" style="0" customWidth="1"/>
    <col min="13" max="13" width="4.25390625" style="0" customWidth="1"/>
    <col min="14" max="14" width="4.375" style="0" customWidth="1"/>
    <col min="15" max="15" width="4.625" style="0" customWidth="1"/>
    <col min="16" max="16" width="4.25390625" style="0" customWidth="1"/>
    <col min="17" max="17" width="3.875" style="0" customWidth="1"/>
    <col min="18" max="19" width="4.125" style="0" customWidth="1"/>
    <col min="20" max="20" width="4.375" style="0" customWidth="1"/>
    <col min="21" max="21" width="6.375" style="0" customWidth="1"/>
    <col min="22" max="22" width="5.125" style="0" customWidth="1"/>
    <col min="23" max="23" width="13.75390625" style="0" customWidth="1"/>
  </cols>
  <sheetData>
    <row r="1" spans="1:23" ht="12.75" customHeight="1">
      <c r="A1" s="18"/>
      <c r="B1" s="20"/>
      <c r="C1" s="269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19"/>
      <c r="T1" s="19"/>
      <c r="U1" s="270"/>
      <c r="V1" s="270"/>
      <c r="W1" s="270"/>
    </row>
    <row r="2" spans="1:23" ht="12.75" customHeight="1">
      <c r="A2" s="18"/>
      <c r="B2" s="591" t="s">
        <v>736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270"/>
      <c r="W2" s="270"/>
    </row>
    <row r="3" spans="1:23" ht="12.75" customHeight="1">
      <c r="A3" s="672" t="s">
        <v>13</v>
      </c>
      <c r="B3" s="275" t="s">
        <v>14</v>
      </c>
      <c r="C3" s="626" t="s">
        <v>22</v>
      </c>
      <c r="D3" s="626" t="s">
        <v>23</v>
      </c>
      <c r="E3" s="626" t="s">
        <v>112</v>
      </c>
      <c r="F3" s="670" t="s">
        <v>139</v>
      </c>
      <c r="G3" s="670" t="s">
        <v>677</v>
      </c>
      <c r="H3" s="670" t="s">
        <v>140</v>
      </c>
      <c r="I3" s="670" t="s">
        <v>111</v>
      </c>
      <c r="J3" s="670" t="s">
        <v>0</v>
      </c>
      <c r="K3" s="537"/>
      <c r="L3" s="674" t="s">
        <v>141</v>
      </c>
      <c r="M3" s="675"/>
      <c r="N3" s="675"/>
      <c r="O3" s="675"/>
      <c r="P3" s="675"/>
      <c r="Q3" s="676"/>
      <c r="R3" s="677" t="s">
        <v>24</v>
      </c>
      <c r="S3" s="626" t="s">
        <v>138</v>
      </c>
      <c r="T3" s="677" t="s">
        <v>131</v>
      </c>
      <c r="U3" s="677" t="s">
        <v>132</v>
      </c>
      <c r="V3" s="286"/>
      <c r="W3" s="679" t="s">
        <v>443</v>
      </c>
    </row>
    <row r="4" spans="1:23" ht="48" customHeight="1">
      <c r="A4" s="673"/>
      <c r="B4" s="276" t="s">
        <v>467</v>
      </c>
      <c r="C4" s="627"/>
      <c r="D4" s="627"/>
      <c r="E4" s="627"/>
      <c r="F4" s="671"/>
      <c r="G4" s="671"/>
      <c r="H4" s="671"/>
      <c r="I4" s="671"/>
      <c r="J4" s="671"/>
      <c r="K4" s="538" t="s">
        <v>879</v>
      </c>
      <c r="L4" s="272" t="s">
        <v>114</v>
      </c>
      <c r="M4" s="272" t="s">
        <v>142</v>
      </c>
      <c r="N4" s="272" t="s">
        <v>143</v>
      </c>
      <c r="O4" s="272" t="s">
        <v>144</v>
      </c>
      <c r="P4" s="272" t="s">
        <v>145</v>
      </c>
      <c r="Q4" s="272" t="s">
        <v>146</v>
      </c>
      <c r="R4" s="678"/>
      <c r="S4" s="627"/>
      <c r="T4" s="678"/>
      <c r="U4" s="678"/>
      <c r="V4" s="287"/>
      <c r="W4" s="680"/>
    </row>
    <row r="5" spans="1:23" ht="12.75" customHeight="1">
      <c r="A5" s="291">
        <v>1</v>
      </c>
      <c r="B5" s="223" t="s">
        <v>493</v>
      </c>
      <c r="C5" s="220">
        <v>1961</v>
      </c>
      <c r="D5" s="220">
        <v>4</v>
      </c>
      <c r="E5" s="220">
        <v>3</v>
      </c>
      <c r="F5" s="220">
        <v>8675</v>
      </c>
      <c r="G5" s="220"/>
      <c r="H5" s="220">
        <v>2225.7</v>
      </c>
      <c r="I5" s="220">
        <v>2079.1</v>
      </c>
      <c r="J5" s="220">
        <v>1458.2</v>
      </c>
      <c r="K5" s="220"/>
      <c r="L5" s="220">
        <v>48</v>
      </c>
      <c r="M5" s="220"/>
      <c r="N5" s="220"/>
      <c r="O5" s="220"/>
      <c r="P5" s="220"/>
      <c r="Q5" s="220"/>
      <c r="R5" s="220">
        <v>47</v>
      </c>
      <c r="S5" s="256"/>
      <c r="T5" s="220" t="s">
        <v>703</v>
      </c>
      <c r="U5" s="220">
        <v>793</v>
      </c>
      <c r="V5" s="220" t="s">
        <v>708</v>
      </c>
      <c r="W5" s="256"/>
    </row>
    <row r="6" spans="1:23" ht="13.5" customHeight="1">
      <c r="A6" s="291">
        <v>2</v>
      </c>
      <c r="B6" s="223" t="s">
        <v>494</v>
      </c>
      <c r="C6" s="220">
        <v>1956</v>
      </c>
      <c r="D6" s="220">
        <v>2</v>
      </c>
      <c r="E6" s="220">
        <v>1</v>
      </c>
      <c r="F6" s="220">
        <v>1879</v>
      </c>
      <c r="G6" s="220"/>
      <c r="H6" s="220">
        <v>440.4</v>
      </c>
      <c r="I6" s="220">
        <v>402</v>
      </c>
      <c r="J6" s="220">
        <v>245.3</v>
      </c>
      <c r="K6" s="220"/>
      <c r="L6" s="220">
        <v>8</v>
      </c>
      <c r="M6" s="220"/>
      <c r="N6" s="220"/>
      <c r="O6" s="220"/>
      <c r="P6" s="220"/>
      <c r="Q6" s="220"/>
      <c r="R6" s="220">
        <v>55</v>
      </c>
      <c r="S6" s="256" t="s">
        <v>434</v>
      </c>
      <c r="T6" s="220" t="s">
        <v>147</v>
      </c>
      <c r="U6" s="220">
        <v>337</v>
      </c>
      <c r="V6" s="220" t="s">
        <v>709</v>
      </c>
      <c r="W6" s="220" t="s">
        <v>815</v>
      </c>
    </row>
    <row r="7" spans="1:23" ht="12.75" customHeight="1">
      <c r="A7" s="291">
        <v>3</v>
      </c>
      <c r="B7" s="223" t="s">
        <v>874</v>
      </c>
      <c r="C7" s="539" t="s">
        <v>876</v>
      </c>
      <c r="D7" s="220">
        <v>2</v>
      </c>
      <c r="E7" s="220">
        <v>1</v>
      </c>
      <c r="F7" s="220">
        <v>1782</v>
      </c>
      <c r="G7" s="220"/>
      <c r="H7" s="220">
        <v>433.1</v>
      </c>
      <c r="I7" s="220">
        <v>395</v>
      </c>
      <c r="J7" s="220">
        <v>238.4</v>
      </c>
      <c r="K7" s="220"/>
      <c r="L7" s="220">
        <v>8</v>
      </c>
      <c r="M7" s="220"/>
      <c r="N7" s="220">
        <v>6</v>
      </c>
      <c r="O7" s="220">
        <v>2</v>
      </c>
      <c r="P7" s="220"/>
      <c r="Q7" s="220"/>
      <c r="R7" s="220">
        <v>55</v>
      </c>
      <c r="S7" s="256"/>
      <c r="T7" s="220" t="s">
        <v>147</v>
      </c>
      <c r="U7" s="220">
        <v>372.5</v>
      </c>
      <c r="V7" s="220" t="s">
        <v>709</v>
      </c>
      <c r="W7" s="540" t="s">
        <v>877</v>
      </c>
    </row>
    <row r="8" spans="1:23" ht="12.75" customHeight="1">
      <c r="A8" s="291">
        <v>4</v>
      </c>
      <c r="B8" s="223" t="s">
        <v>875</v>
      </c>
      <c r="C8" s="220">
        <v>1957</v>
      </c>
      <c r="D8" s="220">
        <v>2</v>
      </c>
      <c r="E8" s="220">
        <v>1</v>
      </c>
      <c r="F8" s="220">
        <v>1788</v>
      </c>
      <c r="G8" s="220"/>
      <c r="H8" s="220">
        <v>443.15</v>
      </c>
      <c r="I8" s="220">
        <v>404.4</v>
      </c>
      <c r="J8" s="220">
        <v>245.6</v>
      </c>
      <c r="K8" s="220"/>
      <c r="L8" s="220">
        <v>8</v>
      </c>
      <c r="M8" s="220"/>
      <c r="N8" s="220">
        <v>6</v>
      </c>
      <c r="O8" s="220">
        <v>2</v>
      </c>
      <c r="P8" s="220"/>
      <c r="Q8" s="220"/>
      <c r="R8" s="220">
        <v>57</v>
      </c>
      <c r="S8" s="256"/>
      <c r="T8" s="220" t="s">
        <v>147</v>
      </c>
      <c r="U8" s="220">
        <v>372.5</v>
      </c>
      <c r="V8" s="220" t="s">
        <v>709</v>
      </c>
      <c r="W8" s="540" t="s">
        <v>878</v>
      </c>
    </row>
    <row r="9" spans="1:23" ht="12.75" customHeight="1">
      <c r="A9" s="291">
        <v>5</v>
      </c>
      <c r="B9" s="219" t="s">
        <v>446</v>
      </c>
      <c r="C9" s="251">
        <v>1961</v>
      </c>
      <c r="D9" s="219">
        <v>4</v>
      </c>
      <c r="E9" s="219">
        <v>3</v>
      </c>
      <c r="F9" s="219">
        <v>7952</v>
      </c>
      <c r="G9" s="219"/>
      <c r="H9" s="219">
        <v>2236</v>
      </c>
      <c r="I9" s="219">
        <v>2086.4</v>
      </c>
      <c r="J9" s="219">
        <v>1461.6</v>
      </c>
      <c r="K9" s="219"/>
      <c r="L9" s="219">
        <v>48</v>
      </c>
      <c r="M9" s="219">
        <v>8</v>
      </c>
      <c r="N9" s="219">
        <v>36</v>
      </c>
      <c r="O9" s="219">
        <v>4</v>
      </c>
      <c r="P9" s="219"/>
      <c r="Q9" s="219"/>
      <c r="R9" s="219">
        <v>43</v>
      </c>
      <c r="S9" s="220" t="s">
        <v>712</v>
      </c>
      <c r="T9" s="220" t="s">
        <v>703</v>
      </c>
      <c r="U9" s="220">
        <v>809</v>
      </c>
      <c r="V9" s="220" t="s">
        <v>708</v>
      </c>
      <c r="W9" s="220"/>
    </row>
    <row r="10" spans="1:23" ht="12.75" customHeight="1">
      <c r="A10" s="291">
        <v>6</v>
      </c>
      <c r="B10" s="219" t="s">
        <v>447</v>
      </c>
      <c r="C10" s="251">
        <v>1962</v>
      </c>
      <c r="D10" s="219">
        <v>5</v>
      </c>
      <c r="E10" s="219">
        <v>4</v>
      </c>
      <c r="F10" s="219">
        <v>13503</v>
      </c>
      <c r="G10" s="219"/>
      <c r="H10" s="219">
        <v>3787.7</v>
      </c>
      <c r="I10" s="219">
        <v>3515.2</v>
      </c>
      <c r="J10" s="219">
        <v>2481.3</v>
      </c>
      <c r="K10" s="219"/>
      <c r="L10" s="219">
        <v>80</v>
      </c>
      <c r="M10" s="219">
        <v>30</v>
      </c>
      <c r="N10" s="219">
        <v>20</v>
      </c>
      <c r="O10" s="219">
        <v>30</v>
      </c>
      <c r="P10" s="219"/>
      <c r="Q10" s="219"/>
      <c r="R10" s="219">
        <v>40</v>
      </c>
      <c r="S10" s="288" t="s">
        <v>434</v>
      </c>
      <c r="T10" s="253" t="s">
        <v>147</v>
      </c>
      <c r="U10" s="296">
        <v>1045</v>
      </c>
      <c r="V10" s="253" t="s">
        <v>708</v>
      </c>
      <c r="W10" s="253"/>
    </row>
    <row r="11" spans="1:23" ht="12.75" customHeight="1">
      <c r="A11" s="297">
        <v>7</v>
      </c>
      <c r="B11" s="223" t="s">
        <v>489</v>
      </c>
      <c r="C11" s="225">
        <v>1963</v>
      </c>
      <c r="D11" s="225">
        <v>4</v>
      </c>
      <c r="E11" s="225">
        <v>4</v>
      </c>
      <c r="F11" s="225">
        <v>9422</v>
      </c>
      <c r="G11" s="225"/>
      <c r="H11" s="225">
        <v>3031.3</v>
      </c>
      <c r="I11" s="225">
        <v>2812.2</v>
      </c>
      <c r="J11" s="225">
        <v>2021.1</v>
      </c>
      <c r="K11" s="225"/>
      <c r="L11" s="225">
        <v>64</v>
      </c>
      <c r="M11" s="225"/>
      <c r="N11" s="225"/>
      <c r="O11" s="225"/>
      <c r="P11" s="225"/>
      <c r="Q11" s="225"/>
      <c r="R11" s="225">
        <v>42</v>
      </c>
      <c r="S11" s="225" t="s">
        <v>434</v>
      </c>
      <c r="T11" s="225" t="s">
        <v>147</v>
      </c>
      <c r="U11" s="225">
        <v>1051</v>
      </c>
      <c r="V11" s="225" t="s">
        <v>708</v>
      </c>
      <c r="W11" s="225"/>
    </row>
    <row r="12" spans="1:23" ht="12.75" customHeight="1">
      <c r="A12" s="297">
        <v>8</v>
      </c>
      <c r="B12" s="223" t="s">
        <v>873</v>
      </c>
      <c r="C12" s="225">
        <v>1937</v>
      </c>
      <c r="D12" s="225">
        <v>2</v>
      </c>
      <c r="E12" s="225">
        <v>2</v>
      </c>
      <c r="F12" s="225">
        <v>2316</v>
      </c>
      <c r="G12" s="225"/>
      <c r="H12" s="225">
        <v>487.8</v>
      </c>
      <c r="I12" s="225">
        <v>487.8</v>
      </c>
      <c r="J12" s="225">
        <v>361.4</v>
      </c>
      <c r="K12" s="225">
        <v>41.2</v>
      </c>
      <c r="L12" s="225">
        <v>8</v>
      </c>
      <c r="M12" s="225"/>
      <c r="N12" s="225">
        <v>4</v>
      </c>
      <c r="O12" s="225">
        <v>3</v>
      </c>
      <c r="P12" s="225">
        <v>1</v>
      </c>
      <c r="Q12" s="225"/>
      <c r="R12" s="225">
        <v>40</v>
      </c>
      <c r="S12" s="225"/>
      <c r="T12" s="225" t="s">
        <v>147</v>
      </c>
      <c r="U12" s="225">
        <v>452.3</v>
      </c>
      <c r="V12" s="225" t="s">
        <v>709</v>
      </c>
      <c r="W12" s="225" t="s">
        <v>880</v>
      </c>
    </row>
    <row r="13" spans="1:23" ht="12.75" customHeight="1">
      <c r="A13" s="291">
        <v>9</v>
      </c>
      <c r="B13" s="223" t="s">
        <v>634</v>
      </c>
      <c r="C13" s="225">
        <v>1927</v>
      </c>
      <c r="D13" s="225">
        <v>4</v>
      </c>
      <c r="E13" s="225">
        <v>5</v>
      </c>
      <c r="F13" s="225">
        <v>15470</v>
      </c>
      <c r="G13" s="225"/>
      <c r="H13" s="225">
        <v>3351</v>
      </c>
      <c r="I13" s="225">
        <v>3058.2</v>
      </c>
      <c r="J13" s="225">
        <v>2170.7</v>
      </c>
      <c r="K13" s="225">
        <v>293.2</v>
      </c>
      <c r="L13" s="225">
        <v>36</v>
      </c>
      <c r="M13" s="225"/>
      <c r="N13" s="225"/>
      <c r="O13" s="225">
        <v>34</v>
      </c>
      <c r="P13" s="225">
        <v>2</v>
      </c>
      <c r="Q13" s="225"/>
      <c r="R13" s="225">
        <v>62</v>
      </c>
      <c r="S13" s="225"/>
      <c r="T13" s="225" t="s">
        <v>881</v>
      </c>
      <c r="U13" s="225"/>
      <c r="V13" s="225" t="s">
        <v>707</v>
      </c>
      <c r="W13" s="225" t="s">
        <v>883</v>
      </c>
    </row>
    <row r="14" spans="1:23" ht="12.75" customHeight="1">
      <c r="A14" s="291">
        <v>10</v>
      </c>
      <c r="B14" s="219" t="s">
        <v>444</v>
      </c>
      <c r="C14" s="251">
        <v>1938</v>
      </c>
      <c r="D14" s="219">
        <v>4</v>
      </c>
      <c r="E14" s="219">
        <v>5</v>
      </c>
      <c r="F14" s="219">
        <v>14480</v>
      </c>
      <c r="G14" s="219">
        <v>3184.2</v>
      </c>
      <c r="H14" s="219">
        <v>3042.9</v>
      </c>
      <c r="I14" s="219">
        <v>2656.9</v>
      </c>
      <c r="J14" s="219">
        <v>1783.4</v>
      </c>
      <c r="K14" s="219"/>
      <c r="L14" s="219">
        <v>38</v>
      </c>
      <c r="M14" s="219"/>
      <c r="N14" s="219">
        <v>5</v>
      </c>
      <c r="O14" s="219">
        <v>21</v>
      </c>
      <c r="P14" s="219">
        <v>12</v>
      </c>
      <c r="Q14" s="219"/>
      <c r="R14" s="219">
        <v>57</v>
      </c>
      <c r="S14" s="225" t="s">
        <v>710</v>
      </c>
      <c r="T14" s="225" t="s">
        <v>433</v>
      </c>
      <c r="U14" s="225">
        <v>1351</v>
      </c>
      <c r="V14" s="225" t="s">
        <v>709</v>
      </c>
      <c r="W14" s="225"/>
    </row>
    <row r="15" spans="1:23" ht="12.75" customHeight="1">
      <c r="A15" s="291">
        <v>11</v>
      </c>
      <c r="B15" s="223" t="s">
        <v>502</v>
      </c>
      <c r="C15" s="225">
        <v>1975</v>
      </c>
      <c r="D15" s="225">
        <v>5</v>
      </c>
      <c r="E15" s="225">
        <v>6</v>
      </c>
      <c r="F15" s="225">
        <v>16754</v>
      </c>
      <c r="G15" s="225"/>
      <c r="H15" s="225">
        <v>4903.8</v>
      </c>
      <c r="I15" s="225">
        <v>4522</v>
      </c>
      <c r="J15" s="225">
        <v>3029.1</v>
      </c>
      <c r="K15" s="225"/>
      <c r="L15" s="225">
        <v>100</v>
      </c>
      <c r="M15" s="225"/>
      <c r="N15" s="225"/>
      <c r="O15" s="225"/>
      <c r="P15" s="225"/>
      <c r="Q15" s="225"/>
      <c r="R15" s="225">
        <v>20</v>
      </c>
      <c r="S15" s="225" t="s">
        <v>434</v>
      </c>
      <c r="T15" s="225" t="s">
        <v>433</v>
      </c>
      <c r="U15" s="225">
        <v>1519</v>
      </c>
      <c r="V15" s="225" t="s">
        <v>709</v>
      </c>
      <c r="W15" s="225" t="s">
        <v>727</v>
      </c>
    </row>
    <row r="16" spans="1:23" ht="12.75" customHeight="1">
      <c r="A16" s="291">
        <v>12</v>
      </c>
      <c r="B16" s="219" t="s">
        <v>445</v>
      </c>
      <c r="C16" s="251">
        <v>1977</v>
      </c>
      <c r="D16" s="219">
        <v>5</v>
      </c>
      <c r="E16" s="219">
        <v>6</v>
      </c>
      <c r="F16" s="219">
        <v>16785</v>
      </c>
      <c r="G16" s="219">
        <v>4931.4</v>
      </c>
      <c r="H16" s="219">
        <v>4892.3</v>
      </c>
      <c r="I16" s="219">
        <v>4511.3</v>
      </c>
      <c r="J16" s="219">
        <v>3046.2</v>
      </c>
      <c r="K16" s="219"/>
      <c r="L16" s="219">
        <v>99</v>
      </c>
      <c r="M16" s="219">
        <v>15</v>
      </c>
      <c r="N16" s="219">
        <v>60</v>
      </c>
      <c r="O16" s="219">
        <v>25</v>
      </c>
      <c r="P16" s="219"/>
      <c r="Q16" s="219"/>
      <c r="R16" s="219">
        <v>25</v>
      </c>
      <c r="S16" s="219" t="s">
        <v>720</v>
      </c>
      <c r="T16" s="219" t="s">
        <v>433</v>
      </c>
      <c r="U16" s="219">
        <v>1518</v>
      </c>
      <c r="V16" s="219" t="s">
        <v>709</v>
      </c>
      <c r="W16" s="219" t="s">
        <v>728</v>
      </c>
    </row>
    <row r="17" spans="1:23" ht="12.75" customHeight="1">
      <c r="A17" s="291">
        <v>13</v>
      </c>
      <c r="B17" s="223" t="s">
        <v>477</v>
      </c>
      <c r="C17" s="220">
        <v>1985</v>
      </c>
      <c r="D17" s="223">
        <v>5</v>
      </c>
      <c r="E17" s="220">
        <v>3</v>
      </c>
      <c r="F17" s="220">
        <v>13387</v>
      </c>
      <c r="G17" s="220"/>
      <c r="H17" s="220">
        <v>3697.9</v>
      </c>
      <c r="I17" s="220">
        <v>3242.2</v>
      </c>
      <c r="J17" s="220">
        <v>1880.7</v>
      </c>
      <c r="K17" s="220"/>
      <c r="L17" s="220">
        <v>60</v>
      </c>
      <c r="M17" s="220"/>
      <c r="N17" s="220"/>
      <c r="O17" s="220"/>
      <c r="P17" s="220"/>
      <c r="Q17" s="220"/>
      <c r="R17" s="220">
        <v>10</v>
      </c>
      <c r="S17" s="220" t="s">
        <v>434</v>
      </c>
      <c r="T17" s="220" t="s">
        <v>703</v>
      </c>
      <c r="U17" s="220">
        <v>929</v>
      </c>
      <c r="V17" s="220" t="s">
        <v>714</v>
      </c>
      <c r="W17" s="220" t="s">
        <v>729</v>
      </c>
    </row>
    <row r="18" spans="1:23" ht="12.75" customHeight="1">
      <c r="A18" s="292">
        <v>14</v>
      </c>
      <c r="B18" s="223" t="s">
        <v>495</v>
      </c>
      <c r="C18" s="220">
        <v>1957</v>
      </c>
      <c r="D18" s="220">
        <v>2</v>
      </c>
      <c r="E18" s="220">
        <v>2</v>
      </c>
      <c r="F18" s="220">
        <v>2603</v>
      </c>
      <c r="G18" s="220">
        <v>553.6</v>
      </c>
      <c r="H18" s="220">
        <v>497.6</v>
      </c>
      <c r="I18" s="220">
        <v>464.6</v>
      </c>
      <c r="J18" s="220">
        <v>301.2</v>
      </c>
      <c r="K18" s="220"/>
      <c r="L18" s="220">
        <v>11</v>
      </c>
      <c r="M18" s="220"/>
      <c r="N18" s="220"/>
      <c r="O18" s="220"/>
      <c r="P18" s="220"/>
      <c r="Q18" s="220"/>
      <c r="R18" s="220">
        <v>48</v>
      </c>
      <c r="S18" s="220" t="s">
        <v>720</v>
      </c>
      <c r="T18" s="220" t="s">
        <v>147</v>
      </c>
      <c r="U18" s="220">
        <v>431</v>
      </c>
      <c r="V18" s="220" t="s">
        <v>709</v>
      </c>
      <c r="W18" s="220" t="s">
        <v>802</v>
      </c>
    </row>
    <row r="19" spans="1:23" ht="12.75" customHeight="1">
      <c r="A19" s="292">
        <v>15</v>
      </c>
      <c r="B19" s="223" t="s">
        <v>496</v>
      </c>
      <c r="C19" s="220">
        <v>1960</v>
      </c>
      <c r="D19" s="220">
        <v>2</v>
      </c>
      <c r="E19" s="220">
        <v>1</v>
      </c>
      <c r="F19" s="220">
        <v>2004</v>
      </c>
      <c r="G19" s="220"/>
      <c r="H19" s="220">
        <v>456</v>
      </c>
      <c r="I19" s="220">
        <v>421.9</v>
      </c>
      <c r="J19" s="220">
        <v>276.9</v>
      </c>
      <c r="K19" s="220"/>
      <c r="L19" s="220">
        <v>8</v>
      </c>
      <c r="M19" s="220"/>
      <c r="N19" s="220"/>
      <c r="O19" s="220"/>
      <c r="P19" s="220"/>
      <c r="Q19" s="220"/>
      <c r="R19" s="220">
        <v>55</v>
      </c>
      <c r="S19" s="220" t="s">
        <v>720</v>
      </c>
      <c r="T19" s="220" t="s">
        <v>147</v>
      </c>
      <c r="U19" s="220">
        <v>390</v>
      </c>
      <c r="V19" s="220" t="s">
        <v>709</v>
      </c>
      <c r="W19" s="220" t="s">
        <v>722</v>
      </c>
    </row>
    <row r="20" spans="1:23" ht="12.75" customHeight="1">
      <c r="A20" s="291">
        <v>16</v>
      </c>
      <c r="B20" s="223" t="s">
        <v>476</v>
      </c>
      <c r="C20" s="220">
        <v>1986</v>
      </c>
      <c r="D20" s="220">
        <v>5</v>
      </c>
      <c r="E20" s="220">
        <v>5</v>
      </c>
      <c r="F20" s="220">
        <v>23466</v>
      </c>
      <c r="G20" s="220"/>
      <c r="H20" s="220">
        <v>6326.4</v>
      </c>
      <c r="I20" s="220">
        <v>5565.4</v>
      </c>
      <c r="J20" s="220">
        <v>3268.3</v>
      </c>
      <c r="K20" s="220"/>
      <c r="L20" s="220">
        <v>100</v>
      </c>
      <c r="M20" s="220"/>
      <c r="N20" s="220"/>
      <c r="O20" s="220"/>
      <c r="P20" s="220"/>
      <c r="Q20" s="220"/>
      <c r="R20" s="220">
        <v>10</v>
      </c>
      <c r="S20" s="220" t="s">
        <v>435</v>
      </c>
      <c r="T20" s="220" t="s">
        <v>703</v>
      </c>
      <c r="U20" s="220">
        <v>1658</v>
      </c>
      <c r="V20" s="220" t="s">
        <v>709</v>
      </c>
      <c r="W20" s="220" t="s">
        <v>731</v>
      </c>
    </row>
    <row r="21" spans="1:23" ht="12.75" customHeight="1">
      <c r="A21" s="291">
        <v>17</v>
      </c>
      <c r="B21" s="223" t="s">
        <v>497</v>
      </c>
      <c r="C21" s="220">
        <v>1962</v>
      </c>
      <c r="D21" s="220">
        <v>4</v>
      </c>
      <c r="E21" s="220">
        <v>3</v>
      </c>
      <c r="F21" s="220">
        <v>8675</v>
      </c>
      <c r="G21" s="220"/>
      <c r="H21" s="220">
        <v>2223.5</v>
      </c>
      <c r="I21" s="220">
        <v>2076.5</v>
      </c>
      <c r="J21" s="220">
        <v>1454.5</v>
      </c>
      <c r="K21" s="220"/>
      <c r="L21" s="220">
        <v>48</v>
      </c>
      <c r="M21" s="220"/>
      <c r="N21" s="220"/>
      <c r="O21" s="220"/>
      <c r="P21" s="220"/>
      <c r="Q21" s="220"/>
      <c r="R21" s="220">
        <v>50</v>
      </c>
      <c r="S21" s="220"/>
      <c r="T21" s="220" t="s">
        <v>147</v>
      </c>
      <c r="U21" s="220">
        <v>793</v>
      </c>
      <c r="V21" s="220" t="s">
        <v>708</v>
      </c>
      <c r="W21" s="220"/>
    </row>
    <row r="22" spans="1:23" ht="12.75" customHeight="1">
      <c r="A22" s="291">
        <v>18</v>
      </c>
      <c r="B22" s="223" t="s">
        <v>498</v>
      </c>
      <c r="C22" s="220">
        <v>1973</v>
      </c>
      <c r="D22" s="258">
        <v>5</v>
      </c>
      <c r="E22" s="220">
        <v>4</v>
      </c>
      <c r="F22" s="220">
        <v>10091</v>
      </c>
      <c r="G22" s="220"/>
      <c r="H22" s="220">
        <v>2924.1</v>
      </c>
      <c r="I22" s="220">
        <v>2651.1</v>
      </c>
      <c r="J22" s="220">
        <v>1626</v>
      </c>
      <c r="K22" s="220"/>
      <c r="L22" s="220">
        <v>70</v>
      </c>
      <c r="M22" s="220">
        <v>40</v>
      </c>
      <c r="N22" s="220">
        <v>30</v>
      </c>
      <c r="O22" s="220"/>
      <c r="P22" s="220"/>
      <c r="Q22" s="220"/>
      <c r="R22" s="220">
        <v>30</v>
      </c>
      <c r="S22" s="220">
        <v>98</v>
      </c>
      <c r="T22" s="220" t="s">
        <v>695</v>
      </c>
      <c r="U22" s="220">
        <v>984</v>
      </c>
      <c r="V22" s="220" t="s">
        <v>709</v>
      </c>
      <c r="W22" s="220" t="s">
        <v>694</v>
      </c>
    </row>
    <row r="23" spans="1:23" ht="12.75" customHeight="1">
      <c r="A23" s="291">
        <v>19</v>
      </c>
      <c r="B23" s="223" t="s">
        <v>499</v>
      </c>
      <c r="C23" s="220">
        <v>1974</v>
      </c>
      <c r="D23" s="220">
        <v>5</v>
      </c>
      <c r="E23" s="220">
        <v>4</v>
      </c>
      <c r="F23" s="220">
        <v>13323</v>
      </c>
      <c r="G23" s="220">
        <v>3784.1</v>
      </c>
      <c r="H23" s="220">
        <v>3006</v>
      </c>
      <c r="I23" s="220">
        <v>2737.6</v>
      </c>
      <c r="J23" s="220">
        <v>1858.8</v>
      </c>
      <c r="K23" s="220"/>
      <c r="L23" s="220">
        <v>56</v>
      </c>
      <c r="M23" s="220"/>
      <c r="N23" s="220"/>
      <c r="O23" s="220"/>
      <c r="P23" s="220"/>
      <c r="Q23" s="220"/>
      <c r="R23" s="220">
        <v>21</v>
      </c>
      <c r="S23" s="220"/>
      <c r="T23" s="220" t="s">
        <v>147</v>
      </c>
      <c r="U23" s="220">
        <v>1050</v>
      </c>
      <c r="V23" s="220" t="s">
        <v>708</v>
      </c>
      <c r="W23" s="220" t="s">
        <v>801</v>
      </c>
    </row>
    <row r="24" spans="1:23" ht="12.75" customHeight="1">
      <c r="A24" s="291">
        <v>20</v>
      </c>
      <c r="B24" s="223" t="s">
        <v>551</v>
      </c>
      <c r="C24" s="220">
        <v>2010</v>
      </c>
      <c r="D24" s="220">
        <v>3</v>
      </c>
      <c r="E24" s="220">
        <v>3</v>
      </c>
      <c r="F24" s="220"/>
      <c r="G24" s="220"/>
      <c r="H24" s="220">
        <v>2794.4</v>
      </c>
      <c r="I24" s="220">
        <v>1286.3</v>
      </c>
      <c r="J24" s="220">
        <v>690</v>
      </c>
      <c r="K24" s="220"/>
      <c r="L24" s="220">
        <v>42</v>
      </c>
      <c r="M24" s="220">
        <v>39</v>
      </c>
      <c r="N24" s="220">
        <v>3</v>
      </c>
      <c r="O24" s="220"/>
      <c r="P24" s="220"/>
      <c r="Q24" s="220"/>
      <c r="R24" s="220">
        <v>0</v>
      </c>
      <c r="S24" s="220"/>
      <c r="T24" s="220" t="s">
        <v>433</v>
      </c>
      <c r="U24" s="220">
        <v>792.1</v>
      </c>
      <c r="V24" s="220" t="s">
        <v>715</v>
      </c>
      <c r="W24" s="220"/>
    </row>
    <row r="25" spans="1:23" ht="12.75" customHeight="1">
      <c r="A25" s="291">
        <v>21</v>
      </c>
      <c r="B25" s="223" t="s">
        <v>552</v>
      </c>
      <c r="C25" s="220">
        <v>2010</v>
      </c>
      <c r="D25" s="220">
        <v>3</v>
      </c>
      <c r="E25" s="220">
        <v>3</v>
      </c>
      <c r="F25" s="220"/>
      <c r="G25" s="220"/>
      <c r="H25" s="220">
        <v>1919.8</v>
      </c>
      <c r="I25" s="220">
        <v>1287.5</v>
      </c>
      <c r="J25" s="220">
        <v>690</v>
      </c>
      <c r="K25" s="220"/>
      <c r="L25" s="220">
        <v>42</v>
      </c>
      <c r="M25" s="220">
        <v>39</v>
      </c>
      <c r="N25" s="220">
        <v>3</v>
      </c>
      <c r="O25" s="220"/>
      <c r="P25" s="220"/>
      <c r="Q25" s="220"/>
      <c r="R25" s="220">
        <v>0</v>
      </c>
      <c r="S25" s="220"/>
      <c r="T25" s="220" t="s">
        <v>433</v>
      </c>
      <c r="U25" s="220">
        <v>764.4</v>
      </c>
      <c r="V25" s="220" t="s">
        <v>715</v>
      </c>
      <c r="W25" s="220"/>
    </row>
    <row r="26" spans="1:23" ht="12.75" customHeight="1">
      <c r="A26" s="291">
        <v>22</v>
      </c>
      <c r="B26" s="223" t="s">
        <v>553</v>
      </c>
      <c r="C26" s="220">
        <v>2010</v>
      </c>
      <c r="D26" s="220">
        <v>3</v>
      </c>
      <c r="E26" s="220">
        <v>3</v>
      </c>
      <c r="F26" s="220"/>
      <c r="G26" s="220"/>
      <c r="H26" s="220">
        <v>1541.6</v>
      </c>
      <c r="I26" s="220">
        <v>1435.2</v>
      </c>
      <c r="J26" s="220">
        <v>812.7</v>
      </c>
      <c r="K26" s="220"/>
      <c r="L26" s="220">
        <v>40</v>
      </c>
      <c r="M26" s="220">
        <v>29</v>
      </c>
      <c r="N26" s="220">
        <v>6</v>
      </c>
      <c r="O26" s="220">
        <v>5</v>
      </c>
      <c r="P26" s="220"/>
      <c r="Q26" s="220"/>
      <c r="R26" s="220">
        <v>0</v>
      </c>
      <c r="S26" s="220"/>
      <c r="T26" s="220" t="s">
        <v>433</v>
      </c>
      <c r="U26" s="220">
        <v>886</v>
      </c>
      <c r="V26" s="220" t="s">
        <v>715</v>
      </c>
      <c r="W26" s="220"/>
    </row>
    <row r="27" spans="1:23" ht="12.75" customHeight="1">
      <c r="A27" s="291">
        <v>23</v>
      </c>
      <c r="B27" s="219" t="s">
        <v>453</v>
      </c>
      <c r="C27" s="251">
        <v>1968</v>
      </c>
      <c r="D27" s="219">
        <v>5</v>
      </c>
      <c r="E27" s="219">
        <v>4</v>
      </c>
      <c r="F27" s="219">
        <v>11854</v>
      </c>
      <c r="G27" s="219"/>
      <c r="H27" s="219">
        <v>3491.5</v>
      </c>
      <c r="I27" s="219">
        <v>3216.6</v>
      </c>
      <c r="J27" s="219">
        <v>2207.4</v>
      </c>
      <c r="K27" s="219"/>
      <c r="L27" s="219">
        <v>70</v>
      </c>
      <c r="M27" s="219">
        <v>15</v>
      </c>
      <c r="N27" s="219">
        <v>30</v>
      </c>
      <c r="O27" s="219">
        <v>25</v>
      </c>
      <c r="P27" s="219"/>
      <c r="Q27" s="219"/>
      <c r="R27" s="219">
        <v>53.1</v>
      </c>
      <c r="S27" s="219"/>
      <c r="T27" s="219" t="s">
        <v>147</v>
      </c>
      <c r="U27" s="219">
        <v>1097</v>
      </c>
      <c r="V27" s="219" t="s">
        <v>709</v>
      </c>
      <c r="W27" s="219"/>
    </row>
    <row r="28" spans="1:23" ht="23.25" customHeight="1">
      <c r="A28" s="293">
        <v>24</v>
      </c>
      <c r="B28" s="223" t="s">
        <v>793</v>
      </c>
      <c r="C28" s="284" t="s">
        <v>794</v>
      </c>
      <c r="D28" s="220">
        <v>2</v>
      </c>
      <c r="E28" s="220">
        <v>2</v>
      </c>
      <c r="F28" s="220">
        <v>4125</v>
      </c>
      <c r="G28" s="220"/>
      <c r="H28" s="220">
        <v>925.1</v>
      </c>
      <c r="I28" s="220">
        <v>848.8</v>
      </c>
      <c r="J28" s="220">
        <v>517.8</v>
      </c>
      <c r="K28" s="220"/>
      <c r="L28" s="220">
        <v>18</v>
      </c>
      <c r="M28" s="220"/>
      <c r="N28" s="220"/>
      <c r="O28" s="220"/>
      <c r="P28" s="220"/>
      <c r="Q28" s="220"/>
      <c r="R28" s="220"/>
      <c r="S28" s="220"/>
      <c r="T28" s="220" t="s">
        <v>433</v>
      </c>
      <c r="U28" s="220">
        <v>758</v>
      </c>
      <c r="V28" s="220" t="s">
        <v>709</v>
      </c>
      <c r="W28" s="220"/>
    </row>
    <row r="29" spans="1:23" ht="24" customHeight="1">
      <c r="A29" s="291">
        <v>25</v>
      </c>
      <c r="B29" s="223" t="s">
        <v>482</v>
      </c>
      <c r="C29" s="225">
        <v>1958</v>
      </c>
      <c r="D29" s="225">
        <v>4</v>
      </c>
      <c r="E29" s="225">
        <v>1</v>
      </c>
      <c r="F29" s="225">
        <v>13522</v>
      </c>
      <c r="G29" s="225">
        <v>3463.5</v>
      </c>
      <c r="H29" s="225">
        <v>2794.4</v>
      </c>
      <c r="I29" s="225">
        <v>2652.5</v>
      </c>
      <c r="J29" s="225">
        <v>1675.3</v>
      </c>
      <c r="K29" s="225"/>
      <c r="L29" s="225">
        <v>97</v>
      </c>
      <c r="M29" s="225">
        <v>97</v>
      </c>
      <c r="N29" s="225"/>
      <c r="O29" s="225"/>
      <c r="P29" s="225"/>
      <c r="Q29" s="225"/>
      <c r="R29" s="225">
        <v>56</v>
      </c>
      <c r="S29" s="225">
        <v>99</v>
      </c>
      <c r="T29" s="225" t="s">
        <v>134</v>
      </c>
      <c r="U29" s="225">
        <v>1200</v>
      </c>
      <c r="V29" s="225" t="s">
        <v>709</v>
      </c>
      <c r="W29" s="219" t="s">
        <v>699</v>
      </c>
    </row>
    <row r="30" spans="1:23" ht="24" customHeight="1">
      <c r="A30" s="291">
        <v>26</v>
      </c>
      <c r="B30" s="223" t="s">
        <v>816</v>
      </c>
      <c r="C30" s="225">
        <v>2011</v>
      </c>
      <c r="D30" s="225">
        <v>2</v>
      </c>
      <c r="E30" s="225">
        <v>3</v>
      </c>
      <c r="F30" s="225"/>
      <c r="G30" s="225"/>
      <c r="H30" s="225">
        <v>1920.9</v>
      </c>
      <c r="I30" s="225">
        <v>980.4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>
        <v>597</v>
      </c>
      <c r="V30" s="225"/>
      <c r="W30" s="219"/>
    </row>
    <row r="31" spans="1:23" ht="12.75" customHeight="1">
      <c r="A31" s="291">
        <v>27</v>
      </c>
      <c r="B31" s="223" t="s">
        <v>491</v>
      </c>
      <c r="C31" s="225">
        <v>1982</v>
      </c>
      <c r="D31" s="225">
        <v>5</v>
      </c>
      <c r="E31" s="225">
        <v>3</v>
      </c>
      <c r="F31" s="225">
        <v>6823</v>
      </c>
      <c r="G31" s="225">
        <v>1363</v>
      </c>
      <c r="H31" s="225">
        <v>1920</v>
      </c>
      <c r="I31" s="225">
        <v>1685.1</v>
      </c>
      <c r="J31" s="225">
        <v>1011.3</v>
      </c>
      <c r="K31" s="225"/>
      <c r="L31" s="225">
        <v>36</v>
      </c>
      <c r="M31" s="225"/>
      <c r="N31" s="225"/>
      <c r="O31" s="225"/>
      <c r="P31" s="225"/>
      <c r="Q31" s="225"/>
      <c r="R31" s="225">
        <v>11</v>
      </c>
      <c r="S31" s="225" t="s">
        <v>712</v>
      </c>
      <c r="T31" s="225" t="s">
        <v>703</v>
      </c>
      <c r="U31" s="289">
        <v>1703.8</v>
      </c>
      <c r="V31" s="225" t="s">
        <v>707</v>
      </c>
      <c r="W31" s="219"/>
    </row>
    <row r="32" spans="1:23" ht="24" customHeight="1">
      <c r="A32" s="291">
        <v>28</v>
      </c>
      <c r="B32" s="219" t="s">
        <v>468</v>
      </c>
      <c r="C32" s="220">
        <v>1957</v>
      </c>
      <c r="D32" s="223">
        <v>3</v>
      </c>
      <c r="E32" s="223">
        <v>3</v>
      </c>
      <c r="F32" s="220">
        <v>7541</v>
      </c>
      <c r="G32" s="220">
        <v>2224.16</v>
      </c>
      <c r="H32" s="220">
        <v>1465.02</v>
      </c>
      <c r="I32" s="220">
        <v>1311.03</v>
      </c>
      <c r="J32" s="220">
        <v>805.44</v>
      </c>
      <c r="K32" s="220"/>
      <c r="L32" s="220">
        <v>50</v>
      </c>
      <c r="M32" s="220">
        <v>50</v>
      </c>
      <c r="N32" s="220"/>
      <c r="O32" s="220"/>
      <c r="P32" s="220"/>
      <c r="Q32" s="220"/>
      <c r="R32" s="220">
        <v>43</v>
      </c>
      <c r="S32" s="220">
        <v>98</v>
      </c>
      <c r="T32" s="220" t="s">
        <v>433</v>
      </c>
      <c r="U32" s="220">
        <v>1171</v>
      </c>
      <c r="V32" s="220" t="s">
        <v>709</v>
      </c>
      <c r="W32" s="284" t="s">
        <v>698</v>
      </c>
    </row>
    <row r="33" spans="1:23" ht="24" customHeight="1">
      <c r="A33" s="291">
        <v>29</v>
      </c>
      <c r="B33" s="219" t="s">
        <v>462</v>
      </c>
      <c r="C33" s="251">
        <v>1950</v>
      </c>
      <c r="D33" s="219">
        <v>3</v>
      </c>
      <c r="E33" s="219">
        <v>3</v>
      </c>
      <c r="F33" s="219">
        <v>5814</v>
      </c>
      <c r="G33" s="219"/>
      <c r="H33" s="219">
        <v>1179</v>
      </c>
      <c r="I33" s="219">
        <v>823.3</v>
      </c>
      <c r="J33" s="219">
        <v>545.4</v>
      </c>
      <c r="K33" s="219"/>
      <c r="L33" s="219">
        <v>16</v>
      </c>
      <c r="M33" s="219"/>
      <c r="N33" s="219">
        <v>6</v>
      </c>
      <c r="O33" s="219">
        <v>10</v>
      </c>
      <c r="P33" s="219"/>
      <c r="Q33" s="219"/>
      <c r="R33" s="219">
        <v>59</v>
      </c>
      <c r="S33" s="219" t="s">
        <v>434</v>
      </c>
      <c r="T33" s="219" t="s">
        <v>147</v>
      </c>
      <c r="U33" s="219">
        <v>646.4</v>
      </c>
      <c r="V33" s="219" t="s">
        <v>709</v>
      </c>
      <c r="W33" s="219"/>
    </row>
    <row r="34" spans="1:23" ht="12.75" customHeight="1">
      <c r="A34" s="291">
        <v>30</v>
      </c>
      <c r="B34" s="219" t="s">
        <v>469</v>
      </c>
      <c r="C34" s="220">
        <v>1981</v>
      </c>
      <c r="D34" s="223">
        <v>5</v>
      </c>
      <c r="E34" s="220">
        <v>2</v>
      </c>
      <c r="F34" s="220">
        <v>13252</v>
      </c>
      <c r="G34" s="220">
        <v>4027</v>
      </c>
      <c r="H34" s="220">
        <v>3904.9</v>
      </c>
      <c r="I34" s="220">
        <v>2986.9</v>
      </c>
      <c r="J34" s="220">
        <v>2502.6</v>
      </c>
      <c r="K34" s="220"/>
      <c r="L34" s="220">
        <v>134</v>
      </c>
      <c r="M34" s="220">
        <v>134</v>
      </c>
      <c r="N34" s="220"/>
      <c r="O34" s="220"/>
      <c r="P34" s="220"/>
      <c r="Q34" s="220"/>
      <c r="R34" s="220">
        <v>36</v>
      </c>
      <c r="S34" s="220">
        <v>99</v>
      </c>
      <c r="T34" s="220" t="s">
        <v>703</v>
      </c>
      <c r="U34" s="220">
        <v>1227</v>
      </c>
      <c r="V34" s="31" t="s">
        <v>707</v>
      </c>
      <c r="W34" s="284" t="s">
        <v>700</v>
      </c>
    </row>
    <row r="35" spans="1:23" ht="12.75" customHeight="1">
      <c r="A35" s="291">
        <v>31</v>
      </c>
      <c r="B35" s="219" t="s">
        <v>470</v>
      </c>
      <c r="C35" s="220">
        <v>1982</v>
      </c>
      <c r="D35" s="223">
        <v>5</v>
      </c>
      <c r="E35" s="220">
        <v>1</v>
      </c>
      <c r="F35" s="220">
        <v>8212</v>
      </c>
      <c r="G35" s="290">
        <v>2446.3</v>
      </c>
      <c r="H35" s="220">
        <v>2086.7</v>
      </c>
      <c r="I35" s="220">
        <v>1966.8</v>
      </c>
      <c r="J35" s="220">
        <v>855.8</v>
      </c>
      <c r="K35" s="220"/>
      <c r="L35" s="220">
        <v>49</v>
      </c>
      <c r="M35" s="220"/>
      <c r="N35" s="220"/>
      <c r="O35" s="220"/>
      <c r="P35" s="220"/>
      <c r="Q35" s="220"/>
      <c r="R35" s="220">
        <v>16</v>
      </c>
      <c r="S35" s="220"/>
      <c r="T35" s="220" t="s">
        <v>703</v>
      </c>
      <c r="U35" s="220">
        <v>490</v>
      </c>
      <c r="V35" s="31" t="s">
        <v>707</v>
      </c>
      <c r="W35" s="284" t="s">
        <v>701</v>
      </c>
    </row>
    <row r="36" spans="1:23" ht="12.75" customHeight="1">
      <c r="A36" s="291">
        <v>32</v>
      </c>
      <c r="B36" s="219" t="s">
        <v>471</v>
      </c>
      <c r="C36" s="220">
        <v>1987</v>
      </c>
      <c r="D36" s="223">
        <v>5</v>
      </c>
      <c r="E36" s="220">
        <v>3</v>
      </c>
      <c r="F36" s="220">
        <v>12076</v>
      </c>
      <c r="G36" s="220">
        <v>3707.2</v>
      </c>
      <c r="H36" s="220">
        <v>3619.7</v>
      </c>
      <c r="I36" s="220">
        <v>3167.5</v>
      </c>
      <c r="J36" s="220">
        <v>1832.9</v>
      </c>
      <c r="K36" s="220"/>
      <c r="L36" s="220">
        <v>58</v>
      </c>
      <c r="M36" s="220"/>
      <c r="N36" s="220"/>
      <c r="O36" s="220"/>
      <c r="P36" s="220"/>
      <c r="Q36" s="220"/>
      <c r="R36" s="220">
        <v>15</v>
      </c>
      <c r="S36" s="220" t="s">
        <v>434</v>
      </c>
      <c r="T36" s="220" t="s">
        <v>703</v>
      </c>
      <c r="U36" s="220">
        <v>952</v>
      </c>
      <c r="V36" s="220" t="s">
        <v>714</v>
      </c>
      <c r="W36" s="284" t="s">
        <v>719</v>
      </c>
    </row>
    <row r="37" spans="1:23" ht="12.75" customHeight="1">
      <c r="A37" s="291">
        <v>33</v>
      </c>
      <c r="B37" s="219" t="s">
        <v>472</v>
      </c>
      <c r="C37" s="220">
        <v>1986</v>
      </c>
      <c r="D37" s="223">
        <v>5</v>
      </c>
      <c r="E37" s="220">
        <v>4</v>
      </c>
      <c r="F37" s="220">
        <v>17688</v>
      </c>
      <c r="G37" s="220"/>
      <c r="H37" s="220">
        <v>4891.4</v>
      </c>
      <c r="I37" s="220">
        <v>4408</v>
      </c>
      <c r="J37" s="220">
        <v>2561.2</v>
      </c>
      <c r="K37" s="220"/>
      <c r="L37" s="220">
        <v>80</v>
      </c>
      <c r="M37" s="220"/>
      <c r="N37" s="220"/>
      <c r="O37" s="220"/>
      <c r="P37" s="220"/>
      <c r="Q37" s="220"/>
      <c r="R37" s="220">
        <v>15</v>
      </c>
      <c r="S37" s="220" t="s">
        <v>720</v>
      </c>
      <c r="T37" s="220" t="s">
        <v>703</v>
      </c>
      <c r="U37" s="220">
        <v>1310</v>
      </c>
      <c r="V37" s="220" t="s">
        <v>714</v>
      </c>
      <c r="W37" s="284" t="s">
        <v>721</v>
      </c>
    </row>
    <row r="38" spans="1:23" ht="12.75" customHeight="1">
      <c r="A38" s="291">
        <v>34</v>
      </c>
      <c r="B38" s="223" t="s">
        <v>492</v>
      </c>
      <c r="C38" s="220">
        <v>1987</v>
      </c>
      <c r="D38" s="220">
        <v>5</v>
      </c>
      <c r="E38" s="220">
        <v>2</v>
      </c>
      <c r="F38" s="220">
        <v>12288</v>
      </c>
      <c r="G38" s="220"/>
      <c r="H38" s="220">
        <v>3882.6</v>
      </c>
      <c r="I38" s="220">
        <v>3759.4</v>
      </c>
      <c r="J38" s="220">
        <v>2186.6</v>
      </c>
      <c r="K38" s="220"/>
      <c r="L38" s="220">
        <v>75</v>
      </c>
      <c r="M38" s="220">
        <v>75</v>
      </c>
      <c r="N38" s="220"/>
      <c r="O38" s="220"/>
      <c r="P38" s="220"/>
      <c r="Q38" s="220"/>
      <c r="R38" s="220">
        <v>22</v>
      </c>
      <c r="S38" s="220" t="s">
        <v>435</v>
      </c>
      <c r="T38" s="220" t="s">
        <v>703</v>
      </c>
      <c r="U38" s="220"/>
      <c r="V38" s="220" t="s">
        <v>708</v>
      </c>
      <c r="W38" s="284" t="s">
        <v>696</v>
      </c>
    </row>
    <row r="39" spans="1:23" ht="12.75" customHeight="1">
      <c r="A39" s="291">
        <v>35</v>
      </c>
      <c r="B39" s="219" t="s">
        <v>456</v>
      </c>
      <c r="C39" s="251">
        <v>1981</v>
      </c>
      <c r="D39" s="219">
        <v>5</v>
      </c>
      <c r="E39" s="219">
        <v>6</v>
      </c>
      <c r="F39" s="219">
        <v>17142</v>
      </c>
      <c r="G39" s="219"/>
      <c r="H39" s="219">
        <v>5000.2</v>
      </c>
      <c r="I39" s="219">
        <v>4600.2</v>
      </c>
      <c r="J39" s="219">
        <v>3026.2</v>
      </c>
      <c r="K39" s="219"/>
      <c r="L39" s="219">
        <v>100</v>
      </c>
      <c r="M39" s="219">
        <v>15</v>
      </c>
      <c r="N39" s="219">
        <v>60</v>
      </c>
      <c r="O39" s="219">
        <v>25</v>
      </c>
      <c r="P39" s="219"/>
      <c r="Q39" s="219"/>
      <c r="R39" s="219">
        <v>16</v>
      </c>
      <c r="S39" s="219" t="s">
        <v>711</v>
      </c>
      <c r="T39" s="219" t="s">
        <v>147</v>
      </c>
      <c r="U39" s="219">
        <v>1482</v>
      </c>
      <c r="V39" s="219" t="s">
        <v>708</v>
      </c>
      <c r="W39" s="219"/>
    </row>
    <row r="40" spans="1:23" ht="12.75" customHeight="1">
      <c r="A40" s="291">
        <v>36</v>
      </c>
      <c r="B40" s="223" t="s">
        <v>484</v>
      </c>
      <c r="C40" s="220">
        <v>2003</v>
      </c>
      <c r="D40" s="220">
        <v>4</v>
      </c>
      <c r="E40" s="220">
        <v>4</v>
      </c>
      <c r="F40" s="220">
        <v>9003</v>
      </c>
      <c r="G40" s="220"/>
      <c r="H40" s="220">
        <v>2334.2</v>
      </c>
      <c r="I40" s="220">
        <v>2100.5</v>
      </c>
      <c r="J40" s="220">
        <v>1076.6</v>
      </c>
      <c r="K40" s="220"/>
      <c r="L40" s="220">
        <v>56</v>
      </c>
      <c r="M40" s="220"/>
      <c r="N40" s="220"/>
      <c r="O40" s="220"/>
      <c r="P40" s="220"/>
      <c r="Q40" s="220"/>
      <c r="R40" s="220">
        <v>7</v>
      </c>
      <c r="S40" s="220" t="s">
        <v>713</v>
      </c>
      <c r="T40" s="220" t="s">
        <v>433</v>
      </c>
      <c r="U40" s="220">
        <v>934</v>
      </c>
      <c r="V40" s="220" t="s">
        <v>709</v>
      </c>
      <c r="W40" s="284"/>
    </row>
    <row r="41" spans="1:23" ht="12.75" customHeight="1">
      <c r="A41" s="293">
        <v>37</v>
      </c>
      <c r="B41" s="223" t="s">
        <v>483</v>
      </c>
      <c r="C41" s="225">
        <v>1973</v>
      </c>
      <c r="D41" s="225">
        <v>5</v>
      </c>
      <c r="E41" s="225">
        <v>6</v>
      </c>
      <c r="F41" s="225">
        <v>14924</v>
      </c>
      <c r="G41" s="225"/>
      <c r="H41" s="225">
        <v>4607.6</v>
      </c>
      <c r="I41" s="225">
        <v>4130.6</v>
      </c>
      <c r="J41" s="225">
        <v>2744</v>
      </c>
      <c r="K41" s="225"/>
      <c r="L41" s="225">
        <v>85</v>
      </c>
      <c r="M41" s="225">
        <v>20</v>
      </c>
      <c r="N41" s="225">
        <v>35</v>
      </c>
      <c r="O41" s="225">
        <v>25</v>
      </c>
      <c r="P41" s="225">
        <v>5</v>
      </c>
      <c r="Q41" s="225"/>
      <c r="R41" s="225">
        <v>31</v>
      </c>
      <c r="S41" s="225" t="s">
        <v>711</v>
      </c>
      <c r="T41" s="225" t="s">
        <v>703</v>
      </c>
      <c r="U41" s="225">
        <v>1382</v>
      </c>
      <c r="V41" s="225" t="s">
        <v>708</v>
      </c>
      <c r="W41" s="219" t="s">
        <v>697</v>
      </c>
    </row>
    <row r="42" spans="1:23" ht="12.75" customHeight="1">
      <c r="A42" s="285">
        <v>38</v>
      </c>
      <c r="B42" s="223" t="s">
        <v>488</v>
      </c>
      <c r="C42" s="225">
        <v>1958</v>
      </c>
      <c r="D42" s="225">
        <v>2</v>
      </c>
      <c r="E42" s="225">
        <v>2</v>
      </c>
      <c r="F42" s="225">
        <v>2900</v>
      </c>
      <c r="G42" s="225"/>
      <c r="H42" s="225">
        <v>671.2</v>
      </c>
      <c r="I42" s="225">
        <v>616.6</v>
      </c>
      <c r="J42" s="225">
        <v>397.3</v>
      </c>
      <c r="K42" s="225"/>
      <c r="L42" s="225">
        <v>12</v>
      </c>
      <c r="M42" s="220"/>
      <c r="N42" s="220"/>
      <c r="O42" s="220"/>
      <c r="P42" s="220"/>
      <c r="Q42" s="220"/>
      <c r="R42" s="220">
        <v>49</v>
      </c>
      <c r="S42" s="220" t="s">
        <v>434</v>
      </c>
      <c r="T42" s="220" t="s">
        <v>147</v>
      </c>
      <c r="U42" s="220">
        <v>508</v>
      </c>
      <c r="V42" s="220" t="s">
        <v>709</v>
      </c>
      <c r="W42" s="284" t="s">
        <v>717</v>
      </c>
    </row>
    <row r="43" spans="1:23" ht="12.75" customHeight="1">
      <c r="A43" s="285">
        <v>39</v>
      </c>
      <c r="B43" s="223" t="s">
        <v>500</v>
      </c>
      <c r="C43" s="220">
        <v>1958</v>
      </c>
      <c r="D43" s="220">
        <v>2</v>
      </c>
      <c r="E43" s="220">
        <v>2</v>
      </c>
      <c r="F43" s="220">
        <v>2842</v>
      </c>
      <c r="G43" s="220"/>
      <c r="H43" s="220">
        <v>664.1</v>
      </c>
      <c r="I43" s="220">
        <v>607.5</v>
      </c>
      <c r="J43" s="220">
        <v>384.4</v>
      </c>
      <c r="K43" s="220"/>
      <c r="L43" s="220">
        <v>12</v>
      </c>
      <c r="M43" s="220"/>
      <c r="N43" s="220"/>
      <c r="O43" s="220"/>
      <c r="P43" s="220"/>
      <c r="Q43" s="220"/>
      <c r="R43" s="220">
        <v>48</v>
      </c>
      <c r="S43" s="220" t="s">
        <v>434</v>
      </c>
      <c r="T43" s="220" t="s">
        <v>147</v>
      </c>
      <c r="U43" s="220">
        <v>505</v>
      </c>
      <c r="V43" s="220" t="s">
        <v>709</v>
      </c>
      <c r="W43" s="220" t="s">
        <v>718</v>
      </c>
    </row>
    <row r="44" spans="1:23" ht="12.75" customHeight="1">
      <c r="A44" s="285">
        <v>40</v>
      </c>
      <c r="B44" s="223" t="s">
        <v>817</v>
      </c>
      <c r="C44" s="220">
        <v>2011</v>
      </c>
      <c r="D44" s="220">
        <v>5</v>
      </c>
      <c r="E44" s="220">
        <v>2</v>
      </c>
      <c r="F44" s="220"/>
      <c r="G44" s="220"/>
      <c r="H44" s="220">
        <v>2587.3</v>
      </c>
      <c r="I44" s="220">
        <v>1625</v>
      </c>
      <c r="J44" s="220"/>
      <c r="K44" s="220"/>
      <c r="L44" s="220">
        <v>40</v>
      </c>
      <c r="M44" s="220"/>
      <c r="N44" s="220"/>
      <c r="O44" s="220"/>
      <c r="P44" s="220"/>
      <c r="Q44" s="220"/>
      <c r="R44" s="220"/>
      <c r="S44" s="220"/>
      <c r="T44" s="220" t="s">
        <v>149</v>
      </c>
      <c r="U44" s="220">
        <v>640</v>
      </c>
      <c r="V44" s="220" t="s">
        <v>709</v>
      </c>
      <c r="W44" s="220"/>
    </row>
    <row r="45" spans="1:23" ht="12.75" customHeight="1">
      <c r="A45" s="285">
        <v>41</v>
      </c>
      <c r="B45" s="223" t="s">
        <v>485</v>
      </c>
      <c r="C45" s="220">
        <v>1931</v>
      </c>
      <c r="D45" s="220">
        <v>4</v>
      </c>
      <c r="E45" s="220">
        <v>4</v>
      </c>
      <c r="F45" s="220">
        <v>9112</v>
      </c>
      <c r="G45" s="220"/>
      <c r="H45" s="220">
        <v>2309.02</v>
      </c>
      <c r="I45" s="220">
        <v>2124.4</v>
      </c>
      <c r="J45" s="220">
        <v>1680.8</v>
      </c>
      <c r="K45" s="220"/>
      <c r="L45" s="220">
        <v>32</v>
      </c>
      <c r="M45" s="220"/>
      <c r="N45" s="220"/>
      <c r="O45" s="220">
        <v>32</v>
      </c>
      <c r="P45" s="220"/>
      <c r="Q45" s="220"/>
      <c r="R45" s="220">
        <v>68</v>
      </c>
      <c r="S45" s="220" t="s">
        <v>148</v>
      </c>
      <c r="T45" s="220" t="s">
        <v>433</v>
      </c>
      <c r="U45" s="220">
        <v>934</v>
      </c>
      <c r="V45" s="220" t="s">
        <v>709</v>
      </c>
      <c r="W45" s="220"/>
    </row>
    <row r="46" spans="1:23" ht="12.75" customHeight="1">
      <c r="A46" s="285">
        <v>42</v>
      </c>
      <c r="B46" s="223" t="s">
        <v>486</v>
      </c>
      <c r="C46" s="225">
        <v>1931</v>
      </c>
      <c r="D46" s="225">
        <v>4</v>
      </c>
      <c r="E46" s="225">
        <v>4</v>
      </c>
      <c r="F46" s="225">
        <v>8678</v>
      </c>
      <c r="G46" s="225"/>
      <c r="H46" s="225">
        <v>2310.1</v>
      </c>
      <c r="I46" s="225">
        <v>2122.9</v>
      </c>
      <c r="J46" s="225">
        <v>1684.6</v>
      </c>
      <c r="K46" s="225"/>
      <c r="L46" s="225">
        <v>32</v>
      </c>
      <c r="M46" s="225"/>
      <c r="N46" s="225"/>
      <c r="O46" s="225"/>
      <c r="P46" s="225"/>
      <c r="Q46" s="225"/>
      <c r="R46" s="225">
        <v>66</v>
      </c>
      <c r="S46" s="225"/>
      <c r="T46" s="225" t="s">
        <v>433</v>
      </c>
      <c r="U46" s="225">
        <v>935</v>
      </c>
      <c r="V46" s="225" t="s">
        <v>709</v>
      </c>
      <c r="W46" s="225"/>
    </row>
    <row r="47" spans="1:23" ht="12.75" customHeight="1">
      <c r="A47" s="285">
        <v>43</v>
      </c>
      <c r="B47" s="223" t="s">
        <v>487</v>
      </c>
      <c r="C47" s="225">
        <v>1930</v>
      </c>
      <c r="D47" s="225">
        <v>4</v>
      </c>
      <c r="E47" s="225">
        <v>4</v>
      </c>
      <c r="F47" s="225">
        <v>10236</v>
      </c>
      <c r="G47" s="225"/>
      <c r="H47" s="225">
        <v>2345.7</v>
      </c>
      <c r="I47" s="225">
        <v>2160.5</v>
      </c>
      <c r="J47" s="225">
        <v>1702.2</v>
      </c>
      <c r="K47" s="225"/>
      <c r="L47" s="225">
        <v>32</v>
      </c>
      <c r="M47" s="225"/>
      <c r="N47" s="225"/>
      <c r="O47" s="225"/>
      <c r="P47" s="225"/>
      <c r="Q47" s="225"/>
      <c r="R47" s="225">
        <v>68</v>
      </c>
      <c r="S47" s="225"/>
      <c r="T47" s="225" t="s">
        <v>433</v>
      </c>
      <c r="U47" s="225">
        <v>941</v>
      </c>
      <c r="V47" s="225" t="s">
        <v>709</v>
      </c>
      <c r="W47" s="225"/>
    </row>
    <row r="48" spans="1:23" ht="12.75" customHeight="1">
      <c r="A48" s="227">
        <v>44</v>
      </c>
      <c r="B48" s="223" t="s">
        <v>882</v>
      </c>
      <c r="C48" s="225">
        <v>1957</v>
      </c>
      <c r="D48" s="225">
        <v>4</v>
      </c>
      <c r="E48" s="225">
        <v>5</v>
      </c>
      <c r="F48" s="225">
        <v>17948</v>
      </c>
      <c r="G48" s="225"/>
      <c r="H48" s="225">
        <v>4278.2</v>
      </c>
      <c r="I48" s="225">
        <v>3587.9</v>
      </c>
      <c r="J48" s="225">
        <v>2139</v>
      </c>
      <c r="K48" s="225"/>
      <c r="L48" s="225">
        <v>56</v>
      </c>
      <c r="M48" s="225"/>
      <c r="N48" s="225"/>
      <c r="O48" s="225"/>
      <c r="P48" s="225"/>
      <c r="Q48" s="225"/>
      <c r="R48" s="225">
        <v>15</v>
      </c>
      <c r="S48" s="225"/>
      <c r="T48" s="225" t="s">
        <v>147</v>
      </c>
      <c r="U48" s="225">
        <v>1726</v>
      </c>
      <c r="V48" s="225" t="s">
        <v>709</v>
      </c>
      <c r="W48" s="225"/>
    </row>
    <row r="49" spans="1:23" ht="12.75" customHeight="1">
      <c r="A49" s="227">
        <v>45</v>
      </c>
      <c r="B49" s="223" t="s">
        <v>473</v>
      </c>
      <c r="C49" s="220">
        <v>1977</v>
      </c>
      <c r="D49" s="223">
        <v>5</v>
      </c>
      <c r="E49" s="220">
        <v>6</v>
      </c>
      <c r="F49" s="220">
        <v>19568</v>
      </c>
      <c r="G49" s="220"/>
      <c r="H49" s="220">
        <v>4896.7</v>
      </c>
      <c r="I49" s="220">
        <v>4497.9</v>
      </c>
      <c r="J49" s="220">
        <v>3041.3</v>
      </c>
      <c r="K49" s="220"/>
      <c r="L49" s="220">
        <v>100</v>
      </c>
      <c r="M49" s="220"/>
      <c r="N49" s="220"/>
      <c r="O49" s="220"/>
      <c r="P49" s="220"/>
      <c r="Q49" s="220"/>
      <c r="R49" s="220">
        <v>28</v>
      </c>
      <c r="S49" s="220" t="s">
        <v>434</v>
      </c>
      <c r="T49" s="220" t="s">
        <v>147</v>
      </c>
      <c r="U49" s="220">
        <v>1405</v>
      </c>
      <c r="V49" s="220" t="s">
        <v>709</v>
      </c>
      <c r="W49" s="220" t="s">
        <v>726</v>
      </c>
    </row>
    <row r="50" spans="1:23" ht="12.75" customHeight="1">
      <c r="A50" s="227">
        <v>46</v>
      </c>
      <c r="B50" s="223" t="s">
        <v>474</v>
      </c>
      <c r="C50" s="220">
        <v>1989</v>
      </c>
      <c r="D50" s="223">
        <v>5</v>
      </c>
      <c r="E50" s="220">
        <v>2</v>
      </c>
      <c r="F50" s="220">
        <v>9630</v>
      </c>
      <c r="G50" s="220"/>
      <c r="H50" s="220">
        <v>2339.8</v>
      </c>
      <c r="I50" s="220">
        <v>2027.7</v>
      </c>
      <c r="J50" s="220">
        <v>1150.7</v>
      </c>
      <c r="K50" s="220"/>
      <c r="L50" s="220">
        <v>40</v>
      </c>
      <c r="M50" s="220"/>
      <c r="N50" s="220"/>
      <c r="O50" s="220"/>
      <c r="P50" s="220"/>
      <c r="Q50" s="220"/>
      <c r="R50" s="220">
        <v>10</v>
      </c>
      <c r="S50" s="220" t="s">
        <v>434</v>
      </c>
      <c r="T50" s="220" t="s">
        <v>703</v>
      </c>
      <c r="U50" s="290">
        <v>613</v>
      </c>
      <c r="V50" s="220" t="s">
        <v>714</v>
      </c>
      <c r="W50" s="220" t="s">
        <v>723</v>
      </c>
    </row>
    <row r="51" spans="1:23" ht="12.75" customHeight="1">
      <c r="A51" s="285">
        <v>47</v>
      </c>
      <c r="B51" s="223" t="s">
        <v>501</v>
      </c>
      <c r="C51" s="220">
        <v>1983</v>
      </c>
      <c r="D51" s="223">
        <v>5</v>
      </c>
      <c r="E51" s="220">
        <v>2</v>
      </c>
      <c r="F51" s="220">
        <v>12893</v>
      </c>
      <c r="G51" s="220"/>
      <c r="H51" s="220">
        <v>3791</v>
      </c>
      <c r="I51" s="220">
        <v>3324.8</v>
      </c>
      <c r="J51" s="220">
        <v>1961.4</v>
      </c>
      <c r="K51" s="220"/>
      <c r="L51" s="220">
        <v>120</v>
      </c>
      <c r="M51" s="220"/>
      <c r="N51" s="220"/>
      <c r="O51" s="220"/>
      <c r="P51" s="220"/>
      <c r="Q51" s="220"/>
      <c r="R51" s="220">
        <v>18</v>
      </c>
      <c r="S51" s="220" t="s">
        <v>720</v>
      </c>
      <c r="T51" s="220" t="s">
        <v>147</v>
      </c>
      <c r="U51" s="220">
        <v>1070</v>
      </c>
      <c r="V51" s="220" t="s">
        <v>708</v>
      </c>
      <c r="W51" s="220" t="s">
        <v>724</v>
      </c>
    </row>
    <row r="52" spans="1:23" ht="12.75" customHeight="1">
      <c r="A52" s="227">
        <v>48</v>
      </c>
      <c r="B52" s="223" t="s">
        <v>475</v>
      </c>
      <c r="C52" s="220">
        <v>1988</v>
      </c>
      <c r="D52" s="220">
        <v>5</v>
      </c>
      <c r="E52" s="220">
        <v>2</v>
      </c>
      <c r="F52" s="220">
        <v>9021</v>
      </c>
      <c r="G52" s="220"/>
      <c r="H52" s="220">
        <v>2355.7</v>
      </c>
      <c r="I52" s="220">
        <v>2058.1</v>
      </c>
      <c r="J52" s="220">
        <v>1178.2</v>
      </c>
      <c r="K52" s="220"/>
      <c r="L52" s="220">
        <v>40</v>
      </c>
      <c r="M52" s="220"/>
      <c r="N52" s="220"/>
      <c r="O52" s="220"/>
      <c r="P52" s="220"/>
      <c r="Q52" s="220"/>
      <c r="R52" s="220">
        <v>10</v>
      </c>
      <c r="S52" s="220" t="s">
        <v>434</v>
      </c>
      <c r="T52" s="220" t="s">
        <v>703</v>
      </c>
      <c r="U52" s="220">
        <v>619</v>
      </c>
      <c r="V52" s="220" t="s">
        <v>714</v>
      </c>
      <c r="W52" s="220" t="s">
        <v>725</v>
      </c>
    </row>
    <row r="53" spans="1:23" ht="12.75" customHeight="1">
      <c r="A53" s="227">
        <v>49</v>
      </c>
      <c r="B53" s="223" t="s">
        <v>479</v>
      </c>
      <c r="C53" s="220">
        <v>1961</v>
      </c>
      <c r="D53" s="220">
        <v>2</v>
      </c>
      <c r="E53" s="220">
        <v>1</v>
      </c>
      <c r="F53" s="220">
        <v>1603</v>
      </c>
      <c r="G53" s="220"/>
      <c r="H53" s="220">
        <v>361.8</v>
      </c>
      <c r="I53" s="220">
        <v>337.7</v>
      </c>
      <c r="J53" s="220">
        <v>233.8</v>
      </c>
      <c r="K53" s="220"/>
      <c r="L53" s="220">
        <v>8</v>
      </c>
      <c r="M53" s="220"/>
      <c r="N53" s="220"/>
      <c r="O53" s="220"/>
      <c r="P53" s="220"/>
      <c r="Q53" s="220"/>
      <c r="R53" s="220">
        <v>35</v>
      </c>
      <c r="S53" s="220"/>
      <c r="T53" s="220" t="s">
        <v>147</v>
      </c>
      <c r="U53" s="220">
        <v>272</v>
      </c>
      <c r="V53" s="220" t="s">
        <v>709</v>
      </c>
      <c r="W53" s="220" t="s">
        <v>716</v>
      </c>
    </row>
    <row r="54" spans="1:23" ht="12.75" customHeight="1">
      <c r="A54" s="227">
        <v>50</v>
      </c>
      <c r="B54" s="223" t="s">
        <v>480</v>
      </c>
      <c r="C54" s="220"/>
      <c r="D54" s="220">
        <v>2</v>
      </c>
      <c r="E54" s="220">
        <v>1</v>
      </c>
      <c r="F54" s="220">
        <v>1619</v>
      </c>
      <c r="G54" s="220"/>
      <c r="H54" s="220">
        <v>422.4</v>
      </c>
      <c r="I54" s="220">
        <v>385.1</v>
      </c>
      <c r="J54" s="220">
        <v>196.4</v>
      </c>
      <c r="K54" s="220"/>
      <c r="L54" s="220">
        <v>8</v>
      </c>
      <c r="M54" s="220"/>
      <c r="N54" s="220"/>
      <c r="O54" s="220"/>
      <c r="P54" s="220"/>
      <c r="Q54" s="220"/>
      <c r="R54" s="220">
        <v>36</v>
      </c>
      <c r="S54" s="220"/>
      <c r="T54" s="220" t="s">
        <v>703</v>
      </c>
      <c r="U54" s="220">
        <v>137.8</v>
      </c>
      <c r="V54" s="220" t="s">
        <v>709</v>
      </c>
      <c r="W54" s="220" t="s">
        <v>702</v>
      </c>
    </row>
    <row r="55" spans="1:23" ht="12.75" customHeight="1">
      <c r="A55" s="541">
        <v>51</v>
      </c>
      <c r="B55" s="223" t="s">
        <v>490</v>
      </c>
      <c r="C55" s="225">
        <v>1987</v>
      </c>
      <c r="D55" s="225">
        <v>5</v>
      </c>
      <c r="E55" s="225">
        <v>5</v>
      </c>
      <c r="F55" s="225">
        <v>12637</v>
      </c>
      <c r="G55" s="225"/>
      <c r="H55" s="225">
        <v>3991.9</v>
      </c>
      <c r="I55" s="225">
        <v>3582.9</v>
      </c>
      <c r="J55" s="225">
        <v>2116.1</v>
      </c>
      <c r="K55" s="225"/>
      <c r="L55" s="225">
        <v>75</v>
      </c>
      <c r="M55" s="225"/>
      <c r="N55" s="225"/>
      <c r="O55" s="225"/>
      <c r="P55" s="225"/>
      <c r="Q55" s="225"/>
      <c r="R55" s="225">
        <v>20</v>
      </c>
      <c r="S55" s="225" t="s">
        <v>434</v>
      </c>
      <c r="T55" s="225" t="s">
        <v>703</v>
      </c>
      <c r="U55" s="225">
        <v>936</v>
      </c>
      <c r="V55" s="225" t="s">
        <v>709</v>
      </c>
      <c r="W55" s="225" t="s">
        <v>730</v>
      </c>
    </row>
    <row r="56" spans="1:23" ht="12.75" customHeight="1">
      <c r="A56" s="259">
        <v>0</v>
      </c>
      <c r="B56" s="224" t="s">
        <v>503</v>
      </c>
      <c r="C56" s="256"/>
      <c r="D56" s="220">
        <f>SUM(D5:D55)</f>
        <v>197</v>
      </c>
      <c r="E56" s="220">
        <f>SUM(E5:E55)</f>
        <v>161</v>
      </c>
      <c r="F56" s="220">
        <f>SUM(F5:F55)</f>
        <v>457306</v>
      </c>
      <c r="G56" s="220">
        <f>SUM(G5:G55)</f>
        <v>29684.46</v>
      </c>
      <c r="H56" s="220">
        <f>SUM(H5:H55)</f>
        <v>132010.59</v>
      </c>
      <c r="I56" s="220">
        <f>SUM(I5:I55)</f>
        <v>115795.43</v>
      </c>
      <c r="J56" s="220">
        <f>SUM(J5:J55)</f>
        <v>72816.14</v>
      </c>
      <c r="K56" s="224"/>
      <c r="L56" s="220">
        <f>SUM(L5:L55)</f>
        <v>2553</v>
      </c>
      <c r="M56" s="220">
        <f>SUM(M5:M55)</f>
        <v>606</v>
      </c>
      <c r="N56" s="220">
        <f>SUM(N5:N55)</f>
        <v>310</v>
      </c>
      <c r="O56" s="220">
        <f>SUM(O5:O55)</f>
        <v>243</v>
      </c>
      <c r="P56" s="220">
        <f>SUM(P5:P55)</f>
        <v>20</v>
      </c>
      <c r="Q56" s="220">
        <f>SUM(Q5:Q55)</f>
        <v>0</v>
      </c>
      <c r="R56" s="220"/>
      <c r="S56" s="220"/>
      <c r="T56" s="220"/>
      <c r="U56" s="220">
        <f>SUM(U5:U55)</f>
        <v>44489.8</v>
      </c>
      <c r="V56" s="220"/>
      <c r="W56" s="220"/>
    </row>
  </sheetData>
  <sheetProtection/>
  <mergeCells count="16">
    <mergeCell ref="S3:S4"/>
    <mergeCell ref="B2:U2"/>
    <mergeCell ref="T3:T4"/>
    <mergeCell ref="U3:U4"/>
    <mergeCell ref="W3:W4"/>
    <mergeCell ref="G3:G4"/>
    <mergeCell ref="H3:H4"/>
    <mergeCell ref="I3:I4"/>
    <mergeCell ref="J3:J4"/>
    <mergeCell ref="R3:R4"/>
    <mergeCell ref="F3:F4"/>
    <mergeCell ref="E3:E4"/>
    <mergeCell ref="D3:D4"/>
    <mergeCell ref="C3:C4"/>
    <mergeCell ref="A3:A4"/>
    <mergeCell ref="L3:Q3"/>
  </mergeCells>
  <printOptions/>
  <pageMargins left="0.3937007874015748" right="0.1968503937007874" top="0.4330708661417323" bottom="0.07874015748031496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36">
      <selection activeCell="A100" sqref="A100:P171"/>
    </sheetView>
  </sheetViews>
  <sheetFormatPr defaultColWidth="9.00390625" defaultRowHeight="12.75"/>
  <cols>
    <col min="1" max="1" width="3.25390625" style="0" customWidth="1"/>
    <col min="2" max="2" width="17.25390625" style="0" customWidth="1"/>
    <col min="3" max="3" width="6.75390625" style="0" customWidth="1"/>
    <col min="5" max="5" width="6.125" style="0" customWidth="1"/>
    <col min="6" max="6" width="5.625" style="0" customWidth="1"/>
    <col min="7" max="7" width="7.00390625" style="0" customWidth="1"/>
    <col min="9" max="9" width="7.625" style="0" customWidth="1"/>
    <col min="10" max="10" width="7.875" style="0" customWidth="1"/>
    <col min="11" max="11" width="8.125" style="0" customWidth="1"/>
  </cols>
  <sheetData>
    <row r="1" ht="12.75">
      <c r="J1" t="s">
        <v>107</v>
      </c>
    </row>
    <row r="3" ht="12.75">
      <c r="B3" t="s">
        <v>108</v>
      </c>
    </row>
    <row r="4" spans="2:11" ht="38.25" customHeight="1">
      <c r="B4" s="555" t="s">
        <v>109</v>
      </c>
      <c r="C4" s="555"/>
      <c r="D4" s="555"/>
      <c r="E4" s="555"/>
      <c r="F4" s="555"/>
      <c r="G4" s="555"/>
      <c r="H4" s="555"/>
      <c r="I4" s="555"/>
      <c r="J4" s="555"/>
      <c r="K4" s="555"/>
    </row>
    <row r="5" spans="2:11" ht="15.75" customHeigh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2:15" ht="12.75">
      <c r="B6" s="556" t="s">
        <v>21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</row>
    <row r="7" spans="1:16" ht="12.75">
      <c r="A7" s="557" t="s">
        <v>13</v>
      </c>
      <c r="B7" s="557" t="s">
        <v>14</v>
      </c>
      <c r="C7" s="557" t="s">
        <v>110</v>
      </c>
      <c r="D7" s="557" t="s">
        <v>111</v>
      </c>
      <c r="E7" s="558" t="s">
        <v>23</v>
      </c>
      <c r="F7" s="558" t="s">
        <v>112</v>
      </c>
      <c r="G7" s="25"/>
      <c r="H7" s="554" t="s">
        <v>113</v>
      </c>
      <c r="I7" s="554"/>
      <c r="J7" s="554"/>
      <c r="K7" s="554"/>
      <c r="L7" s="554"/>
      <c r="M7" s="554"/>
      <c r="N7" s="554"/>
      <c r="O7" s="554"/>
      <c r="P7" s="554"/>
    </row>
    <row r="8" spans="1:16" ht="30" customHeight="1">
      <c r="A8" s="557"/>
      <c r="B8" s="557"/>
      <c r="C8" s="557"/>
      <c r="D8" s="557"/>
      <c r="E8" s="558"/>
      <c r="F8" s="558"/>
      <c r="G8" s="25"/>
      <c r="H8" s="554" t="s">
        <v>114</v>
      </c>
      <c r="I8" s="551" t="s">
        <v>115</v>
      </c>
      <c r="J8" s="551"/>
      <c r="K8" s="551" t="s">
        <v>116</v>
      </c>
      <c r="L8" s="52" t="s">
        <v>117</v>
      </c>
      <c r="M8" s="552" t="s">
        <v>118</v>
      </c>
      <c r="N8" s="553" t="s">
        <v>119</v>
      </c>
      <c r="O8" s="553" t="s">
        <v>120</v>
      </c>
      <c r="P8" s="553" t="s">
        <v>121</v>
      </c>
    </row>
    <row r="9" spans="1:16" ht="74.25" customHeight="1">
      <c r="A9" s="557"/>
      <c r="B9" s="557"/>
      <c r="C9" s="557"/>
      <c r="D9" s="557"/>
      <c r="E9" s="558"/>
      <c r="F9" s="558"/>
      <c r="G9" s="25"/>
      <c r="H9" s="554"/>
      <c r="I9" s="51" t="s">
        <v>122</v>
      </c>
      <c r="J9" s="51" t="s">
        <v>123</v>
      </c>
      <c r="K9" s="551"/>
      <c r="L9" s="51" t="s">
        <v>124</v>
      </c>
      <c r="M9" s="552"/>
      <c r="N9" s="553"/>
      <c r="O9" s="553"/>
      <c r="P9" s="553"/>
    </row>
    <row r="10" spans="1:16" ht="12.75" customHeight="1">
      <c r="A10" s="53">
        <v>1</v>
      </c>
      <c r="B10" s="54" t="s">
        <v>25</v>
      </c>
      <c r="C10" s="55">
        <v>12</v>
      </c>
      <c r="D10" s="55">
        <v>598.6</v>
      </c>
      <c r="E10" s="55">
        <v>2</v>
      </c>
      <c r="F10" s="55">
        <v>2</v>
      </c>
      <c r="G10" s="55"/>
      <c r="H10" s="56">
        <v>1372.5</v>
      </c>
      <c r="I10" s="56" t="s">
        <v>35</v>
      </c>
      <c r="J10" s="56">
        <v>122.2</v>
      </c>
      <c r="K10" s="56" t="s">
        <v>35</v>
      </c>
      <c r="L10" s="56" t="s">
        <v>35</v>
      </c>
      <c r="M10" s="56">
        <v>1250.3</v>
      </c>
      <c r="N10" s="57"/>
      <c r="O10" s="57"/>
      <c r="P10" s="57"/>
    </row>
    <row r="11" spans="1:16" ht="12.75" customHeight="1">
      <c r="A11" s="53">
        <v>2</v>
      </c>
      <c r="B11" s="54" t="s">
        <v>26</v>
      </c>
      <c r="C11" s="55">
        <v>12</v>
      </c>
      <c r="D11" s="55">
        <v>610</v>
      </c>
      <c r="E11" s="55">
        <v>2</v>
      </c>
      <c r="F11" s="55">
        <v>2</v>
      </c>
      <c r="G11" s="55"/>
      <c r="H11" s="56">
        <v>1132</v>
      </c>
      <c r="I11" s="56" t="s">
        <v>35</v>
      </c>
      <c r="J11" s="56">
        <v>93.21</v>
      </c>
      <c r="K11" s="56">
        <v>67.35</v>
      </c>
      <c r="L11" s="56" t="s">
        <v>35</v>
      </c>
      <c r="M11" s="56">
        <v>971.44</v>
      </c>
      <c r="N11" s="57"/>
      <c r="O11" s="57"/>
      <c r="P11" s="57"/>
    </row>
    <row r="12" spans="1:16" ht="13.5" customHeight="1">
      <c r="A12" s="53">
        <v>3</v>
      </c>
      <c r="B12" s="54" t="s">
        <v>27</v>
      </c>
      <c r="C12" s="55">
        <v>12</v>
      </c>
      <c r="D12" s="55">
        <v>618.3000000000001</v>
      </c>
      <c r="E12" s="55">
        <v>2</v>
      </c>
      <c r="F12" s="55">
        <v>2</v>
      </c>
      <c r="G12" s="55"/>
      <c r="H12" s="56">
        <v>2511.3</v>
      </c>
      <c r="I12" s="56" t="s">
        <v>35</v>
      </c>
      <c r="J12" s="56">
        <v>163.3</v>
      </c>
      <c r="K12" s="56" t="s">
        <v>35</v>
      </c>
      <c r="L12" s="56">
        <v>64.5</v>
      </c>
      <c r="M12" s="56">
        <v>2283.5</v>
      </c>
      <c r="N12" s="57"/>
      <c r="O12" s="57"/>
      <c r="P12" s="57"/>
    </row>
    <row r="13" spans="1:16" ht="12.75" customHeight="1">
      <c r="A13" s="53">
        <v>4</v>
      </c>
      <c r="B13" s="54" t="s">
        <v>28</v>
      </c>
      <c r="C13" s="55">
        <v>12</v>
      </c>
      <c r="D13" s="55">
        <v>874.2</v>
      </c>
      <c r="E13" s="55">
        <v>3</v>
      </c>
      <c r="F13" s="55">
        <v>2</v>
      </c>
      <c r="G13" s="55"/>
      <c r="H13" s="56">
        <v>1344.3</v>
      </c>
      <c r="I13" s="56" t="s">
        <v>35</v>
      </c>
      <c r="J13" s="56" t="s">
        <v>35</v>
      </c>
      <c r="K13" s="56" t="s">
        <v>35</v>
      </c>
      <c r="L13" s="56" t="s">
        <v>35</v>
      </c>
      <c r="M13" s="56">
        <v>1344.3</v>
      </c>
      <c r="N13" s="57"/>
      <c r="O13" s="57"/>
      <c r="P13" s="57"/>
    </row>
    <row r="14" spans="1:16" ht="12.75" customHeight="1">
      <c r="A14" s="53">
        <v>5</v>
      </c>
      <c r="B14" s="54" t="s">
        <v>29</v>
      </c>
      <c r="C14" s="55">
        <v>12</v>
      </c>
      <c r="D14" s="55">
        <v>605</v>
      </c>
      <c r="E14" s="55">
        <v>2</v>
      </c>
      <c r="F14" s="58">
        <v>2</v>
      </c>
      <c r="G14" s="58"/>
      <c r="H14" s="56">
        <v>1538.1</v>
      </c>
      <c r="I14" s="56" t="s">
        <v>35</v>
      </c>
      <c r="J14" s="56">
        <v>126</v>
      </c>
      <c r="K14" s="56">
        <v>74.2</v>
      </c>
      <c r="L14" s="56" t="s">
        <v>35</v>
      </c>
      <c r="M14" s="56">
        <v>1337.9</v>
      </c>
      <c r="N14" s="57"/>
      <c r="O14" s="57"/>
      <c r="P14" s="57"/>
    </row>
    <row r="15" spans="1:16" ht="12.75">
      <c r="A15" s="53">
        <v>6</v>
      </c>
      <c r="B15" s="54" t="s">
        <v>30</v>
      </c>
      <c r="C15" s="55">
        <v>12</v>
      </c>
      <c r="D15" s="55">
        <v>860.5</v>
      </c>
      <c r="E15" s="55">
        <v>3</v>
      </c>
      <c r="F15" s="58">
        <v>2</v>
      </c>
      <c r="G15" s="58"/>
      <c r="H15" s="56">
        <v>2974.3</v>
      </c>
      <c r="I15" s="56">
        <v>342</v>
      </c>
      <c r="J15" s="56" t="s">
        <v>35</v>
      </c>
      <c r="K15" s="56" t="s">
        <v>35</v>
      </c>
      <c r="L15" s="56" t="s">
        <v>35</v>
      </c>
      <c r="M15" s="56">
        <v>2632.3</v>
      </c>
      <c r="N15" s="57"/>
      <c r="O15" s="57"/>
      <c r="P15" s="57"/>
    </row>
    <row r="16" spans="1:16" ht="12.75">
      <c r="A16" s="53">
        <v>7</v>
      </c>
      <c r="B16" s="54" t="s">
        <v>31</v>
      </c>
      <c r="C16" s="55">
        <v>12</v>
      </c>
      <c r="D16" s="55">
        <v>628.8000000000001</v>
      </c>
      <c r="E16" s="55">
        <v>2</v>
      </c>
      <c r="F16" s="58">
        <v>2</v>
      </c>
      <c r="G16" s="58"/>
      <c r="H16" s="56">
        <v>1728.4</v>
      </c>
      <c r="I16" s="56" t="s">
        <v>35</v>
      </c>
      <c r="J16" s="56">
        <v>121.6</v>
      </c>
      <c r="K16" s="56">
        <v>69.2</v>
      </c>
      <c r="L16" s="56" t="s">
        <v>35</v>
      </c>
      <c r="M16" s="56">
        <v>1537.6</v>
      </c>
      <c r="N16" s="57"/>
      <c r="O16" s="57"/>
      <c r="P16" s="57"/>
    </row>
    <row r="17" spans="1:16" ht="12.75">
      <c r="A17" s="53">
        <v>8</v>
      </c>
      <c r="B17" s="54" t="s">
        <v>32</v>
      </c>
      <c r="C17" s="55">
        <v>12</v>
      </c>
      <c r="D17" s="55">
        <v>625.6</v>
      </c>
      <c r="E17" s="55">
        <v>2</v>
      </c>
      <c r="F17" s="58">
        <v>2</v>
      </c>
      <c r="G17" s="58"/>
      <c r="H17" s="56">
        <v>2136.5</v>
      </c>
      <c r="I17" s="56" t="s">
        <v>35</v>
      </c>
      <c r="J17" s="56">
        <v>157</v>
      </c>
      <c r="K17" s="56" t="s">
        <v>35</v>
      </c>
      <c r="L17" s="56" t="s">
        <v>35</v>
      </c>
      <c r="M17" s="56">
        <v>1979.5</v>
      </c>
      <c r="N17" s="57"/>
      <c r="O17" s="57"/>
      <c r="P17" s="57"/>
    </row>
    <row r="18" spans="1:16" ht="12.75">
      <c r="A18" s="53">
        <v>9</v>
      </c>
      <c r="B18" s="54" t="s">
        <v>33</v>
      </c>
      <c r="C18" s="55">
        <v>48</v>
      </c>
      <c r="D18" s="55">
        <v>1985.7</v>
      </c>
      <c r="E18" s="55">
        <v>4</v>
      </c>
      <c r="F18" s="58">
        <v>3</v>
      </c>
      <c r="G18" s="58"/>
      <c r="H18" s="56">
        <v>3498.9</v>
      </c>
      <c r="I18" s="56" t="s">
        <v>35</v>
      </c>
      <c r="J18" s="56">
        <v>630.7</v>
      </c>
      <c r="K18" s="56" t="s">
        <v>35</v>
      </c>
      <c r="L18" s="56" t="s">
        <v>35</v>
      </c>
      <c r="M18" s="56">
        <v>2868.2</v>
      </c>
      <c r="N18" s="57"/>
      <c r="O18" s="57"/>
      <c r="P18" s="57"/>
    </row>
    <row r="19" spans="1:16" ht="12.75">
      <c r="A19" s="53">
        <v>10</v>
      </c>
      <c r="B19" s="54" t="s">
        <v>34</v>
      </c>
      <c r="C19" s="55">
        <v>28</v>
      </c>
      <c r="D19" s="55">
        <v>1304.4</v>
      </c>
      <c r="E19" s="55">
        <v>5</v>
      </c>
      <c r="F19" s="58">
        <v>2</v>
      </c>
      <c r="G19" s="58"/>
      <c r="H19" s="56">
        <v>1555.8</v>
      </c>
      <c r="I19" s="56" t="s">
        <v>35</v>
      </c>
      <c r="J19" s="56" t="s">
        <v>35</v>
      </c>
      <c r="K19" s="56" t="s">
        <v>35</v>
      </c>
      <c r="L19" s="56" t="s">
        <v>35</v>
      </c>
      <c r="M19" s="56">
        <v>1555.8</v>
      </c>
      <c r="N19" s="57"/>
      <c r="O19" s="57"/>
      <c r="P19" s="57"/>
    </row>
    <row r="20" spans="1:16" ht="15.75" customHeight="1">
      <c r="A20" s="59">
        <v>11</v>
      </c>
      <c r="B20" s="54" t="s">
        <v>15</v>
      </c>
      <c r="C20" s="55">
        <v>64</v>
      </c>
      <c r="D20" s="55">
        <v>3376.3</v>
      </c>
      <c r="E20" s="55">
        <v>5</v>
      </c>
      <c r="F20" s="58">
        <v>7</v>
      </c>
      <c r="G20" s="58"/>
      <c r="H20" s="54">
        <v>5530.9</v>
      </c>
      <c r="I20" s="54">
        <v>2025.5</v>
      </c>
      <c r="J20" s="54">
        <v>790</v>
      </c>
      <c r="K20" s="54" t="s">
        <v>35</v>
      </c>
      <c r="L20" s="54" t="s">
        <v>35</v>
      </c>
      <c r="M20" s="54">
        <v>2715.4</v>
      </c>
      <c r="N20" s="57"/>
      <c r="O20" s="57"/>
      <c r="P20" s="57"/>
    </row>
    <row r="21" spans="1:16" ht="13.5" customHeight="1">
      <c r="A21" s="59">
        <v>12</v>
      </c>
      <c r="B21" s="54" t="s">
        <v>16</v>
      </c>
      <c r="C21" s="55">
        <v>12</v>
      </c>
      <c r="D21" s="55">
        <v>582.7</v>
      </c>
      <c r="E21" s="55"/>
      <c r="F21" s="58"/>
      <c r="G21" s="58"/>
      <c r="H21" s="54"/>
      <c r="I21" s="54"/>
      <c r="J21" s="54"/>
      <c r="K21" s="54"/>
      <c r="L21" s="54"/>
      <c r="M21" s="54"/>
      <c r="N21" s="57"/>
      <c r="O21" s="57"/>
      <c r="P21" s="57"/>
    </row>
    <row r="22" spans="1:16" ht="12.75">
      <c r="A22" s="53">
        <v>13</v>
      </c>
      <c r="B22" s="54" t="s">
        <v>17</v>
      </c>
      <c r="C22" s="55">
        <v>40</v>
      </c>
      <c r="D22" s="55">
        <v>1596.1</v>
      </c>
      <c r="E22" s="55">
        <v>4</v>
      </c>
      <c r="F22" s="58">
        <v>3</v>
      </c>
      <c r="G22" s="58"/>
      <c r="H22" s="56">
        <v>4253.4</v>
      </c>
      <c r="I22" s="56" t="s">
        <v>35</v>
      </c>
      <c r="J22" s="56" t="s">
        <v>35</v>
      </c>
      <c r="K22" s="56" t="s">
        <v>35</v>
      </c>
      <c r="L22" s="56" t="s">
        <v>35</v>
      </c>
      <c r="M22" s="56">
        <v>4253.4</v>
      </c>
      <c r="N22" s="57"/>
      <c r="O22" s="57"/>
      <c r="P22" s="57"/>
    </row>
    <row r="23" spans="1:16" ht="12.75">
      <c r="A23" s="53">
        <v>14</v>
      </c>
      <c r="B23" s="54" t="s">
        <v>36</v>
      </c>
      <c r="C23" s="55">
        <v>59</v>
      </c>
      <c r="D23" s="55">
        <v>2713</v>
      </c>
      <c r="E23" s="55">
        <v>5</v>
      </c>
      <c r="F23" s="58">
        <v>4</v>
      </c>
      <c r="G23" s="58"/>
      <c r="H23" s="56">
        <v>5943.5</v>
      </c>
      <c r="I23" s="56" t="s">
        <v>35</v>
      </c>
      <c r="J23" s="56">
        <v>1070.5</v>
      </c>
      <c r="K23" s="56" t="s">
        <v>35</v>
      </c>
      <c r="L23" s="56" t="s">
        <v>35</v>
      </c>
      <c r="M23" s="56">
        <v>4873</v>
      </c>
      <c r="N23" s="57"/>
      <c r="O23" s="57"/>
      <c r="P23" s="57"/>
    </row>
    <row r="24" spans="1:16" ht="12.75">
      <c r="A24" s="53">
        <v>15</v>
      </c>
      <c r="B24" s="54" t="s">
        <v>37</v>
      </c>
      <c r="C24" s="55">
        <v>48</v>
      </c>
      <c r="D24" s="55">
        <v>2025.9</v>
      </c>
      <c r="E24" s="55">
        <v>4</v>
      </c>
      <c r="F24" s="58">
        <v>3</v>
      </c>
      <c r="G24" s="58"/>
      <c r="H24" s="56">
        <v>2375.5</v>
      </c>
      <c r="I24" s="56">
        <v>209.6</v>
      </c>
      <c r="J24" s="56">
        <v>41.4</v>
      </c>
      <c r="K24" s="56">
        <v>139.4</v>
      </c>
      <c r="L24" s="56" t="s">
        <v>35</v>
      </c>
      <c r="M24" s="56">
        <v>1985.1</v>
      </c>
      <c r="N24" s="57"/>
      <c r="O24" s="57"/>
      <c r="P24" s="57"/>
    </row>
    <row r="25" spans="1:16" ht="12.75">
      <c r="A25" s="53">
        <v>16</v>
      </c>
      <c r="B25" s="54" t="s">
        <v>18</v>
      </c>
      <c r="C25" s="55">
        <v>58</v>
      </c>
      <c r="D25" s="55">
        <v>2685.7</v>
      </c>
      <c r="E25" s="55">
        <v>5</v>
      </c>
      <c r="F25" s="58">
        <v>4</v>
      </c>
      <c r="G25" s="58"/>
      <c r="H25" s="56">
        <v>2822.8</v>
      </c>
      <c r="I25" s="56">
        <v>556</v>
      </c>
      <c r="J25" s="56">
        <v>105.7</v>
      </c>
      <c r="K25" s="56">
        <v>216</v>
      </c>
      <c r="L25" s="56" t="s">
        <v>35</v>
      </c>
      <c r="M25" s="56">
        <v>1945.1</v>
      </c>
      <c r="N25" s="57"/>
      <c r="O25" s="57"/>
      <c r="P25" s="57"/>
    </row>
    <row r="26" spans="1:16" ht="15" customHeight="1">
      <c r="A26" s="53">
        <v>17</v>
      </c>
      <c r="B26" s="54" t="s">
        <v>38</v>
      </c>
      <c r="C26" s="55">
        <v>48</v>
      </c>
      <c r="D26" s="55">
        <v>2012.3</v>
      </c>
      <c r="E26" s="55">
        <v>4</v>
      </c>
      <c r="F26" s="58">
        <v>3</v>
      </c>
      <c r="G26" s="58"/>
      <c r="H26" s="56">
        <v>3282.2</v>
      </c>
      <c r="I26" s="56">
        <v>322.90000000000003</v>
      </c>
      <c r="J26" s="56" t="s">
        <v>35</v>
      </c>
      <c r="K26" s="56">
        <v>157.5</v>
      </c>
      <c r="L26" s="56"/>
      <c r="M26" s="56">
        <v>2801.8</v>
      </c>
      <c r="N26" s="57"/>
      <c r="O26" s="57"/>
      <c r="P26" s="57"/>
    </row>
    <row r="27" spans="1:16" ht="13.5" customHeight="1">
      <c r="A27" s="53">
        <v>18</v>
      </c>
      <c r="B27" s="54" t="s">
        <v>39</v>
      </c>
      <c r="C27" s="55">
        <v>56</v>
      </c>
      <c r="D27" s="55">
        <v>2499.8</v>
      </c>
      <c r="E27" s="55">
        <v>4</v>
      </c>
      <c r="F27" s="58">
        <v>4</v>
      </c>
      <c r="G27" s="58"/>
      <c r="H27" s="56">
        <v>4439.900000000001</v>
      </c>
      <c r="I27" s="56" t="s">
        <v>35</v>
      </c>
      <c r="J27" s="56">
        <v>484.4</v>
      </c>
      <c r="K27" s="56" t="s">
        <v>35</v>
      </c>
      <c r="L27" s="56" t="s">
        <v>35</v>
      </c>
      <c r="M27" s="56">
        <v>3955.5</v>
      </c>
      <c r="N27" s="57"/>
      <c r="O27" s="57"/>
      <c r="P27" s="57"/>
    </row>
    <row r="28" spans="1:16" ht="12.75">
      <c r="A28" s="53">
        <v>19</v>
      </c>
      <c r="B28" s="54" t="s">
        <v>40</v>
      </c>
      <c r="C28" s="55">
        <v>60</v>
      </c>
      <c r="D28" s="55">
        <v>2742.9</v>
      </c>
      <c r="E28" s="55">
        <v>5</v>
      </c>
      <c r="F28" s="58">
        <v>4</v>
      </c>
      <c r="G28" s="58"/>
      <c r="H28" s="56">
        <v>2349.6</v>
      </c>
      <c r="I28" s="56">
        <v>289.5</v>
      </c>
      <c r="J28" s="56">
        <v>66</v>
      </c>
      <c r="K28" s="56">
        <v>200.7</v>
      </c>
      <c r="L28" s="56" t="s">
        <v>35</v>
      </c>
      <c r="M28" s="56">
        <v>1793.4</v>
      </c>
      <c r="N28" s="57"/>
      <c r="O28" s="57"/>
      <c r="P28" s="57"/>
    </row>
    <row r="29" spans="1:16" ht="12.75">
      <c r="A29" s="53">
        <v>20</v>
      </c>
      <c r="B29" s="54" t="s">
        <v>41</v>
      </c>
      <c r="C29" s="55">
        <v>56</v>
      </c>
      <c r="D29" s="55">
        <v>2528.5</v>
      </c>
      <c r="E29" s="55">
        <v>4</v>
      </c>
      <c r="F29" s="58">
        <v>4</v>
      </c>
      <c r="G29" s="58"/>
      <c r="H29" s="56">
        <v>2855.8</v>
      </c>
      <c r="I29" s="56">
        <v>297.5</v>
      </c>
      <c r="J29" s="56">
        <v>48.8</v>
      </c>
      <c r="K29" s="56">
        <v>166.9</v>
      </c>
      <c r="L29" s="56" t="s">
        <v>35</v>
      </c>
      <c r="M29" s="56">
        <v>2342.6</v>
      </c>
      <c r="N29" s="57"/>
      <c r="O29" s="57"/>
      <c r="P29" s="57"/>
    </row>
    <row r="30" spans="1:16" ht="12.75">
      <c r="A30" s="53">
        <v>21</v>
      </c>
      <c r="B30" s="54" t="s">
        <v>42</v>
      </c>
      <c r="C30" s="55">
        <v>60</v>
      </c>
      <c r="D30" s="55">
        <v>2732.9</v>
      </c>
      <c r="E30" s="55">
        <v>5</v>
      </c>
      <c r="F30" s="58">
        <v>4</v>
      </c>
      <c r="G30" s="58"/>
      <c r="H30" s="56">
        <v>5377.1</v>
      </c>
      <c r="I30" s="56">
        <v>304.6</v>
      </c>
      <c r="J30" s="56">
        <v>219.6</v>
      </c>
      <c r="K30" s="56" t="s">
        <v>35</v>
      </c>
      <c r="L30" s="56" t="s">
        <v>35</v>
      </c>
      <c r="M30" s="56">
        <v>4852.900000000001</v>
      </c>
      <c r="N30" s="57"/>
      <c r="O30" s="57"/>
      <c r="P30" s="57"/>
    </row>
    <row r="31" spans="1:16" ht="12.75">
      <c r="A31" s="53">
        <v>22</v>
      </c>
      <c r="B31" s="54" t="s">
        <v>43</v>
      </c>
      <c r="C31" s="55">
        <v>56</v>
      </c>
      <c r="D31" s="55">
        <v>2523.4</v>
      </c>
      <c r="E31" s="55">
        <v>4</v>
      </c>
      <c r="F31" s="58">
        <v>4</v>
      </c>
      <c r="G31" s="58"/>
      <c r="H31" s="56">
        <v>3215.4</v>
      </c>
      <c r="I31" s="56">
        <v>280</v>
      </c>
      <c r="J31" s="56">
        <v>56.4</v>
      </c>
      <c r="K31" s="56">
        <v>167.2</v>
      </c>
      <c r="L31" s="56" t="s">
        <v>35</v>
      </c>
      <c r="M31" s="56">
        <v>2711.8</v>
      </c>
      <c r="N31" s="57"/>
      <c r="O31" s="57"/>
      <c r="P31" s="57"/>
    </row>
    <row r="32" spans="1:16" ht="12.75">
      <c r="A32" s="53">
        <v>23</v>
      </c>
      <c r="B32" s="54" t="s">
        <v>44</v>
      </c>
      <c r="C32" s="55">
        <v>110</v>
      </c>
      <c r="D32" s="55">
        <v>5532.7</v>
      </c>
      <c r="E32" s="55">
        <v>5</v>
      </c>
      <c r="F32" s="58">
        <v>8</v>
      </c>
      <c r="G32" s="58"/>
      <c r="H32" s="56">
        <v>7407.8</v>
      </c>
      <c r="I32" s="56">
        <v>1346.5</v>
      </c>
      <c r="J32" s="56">
        <v>105.6</v>
      </c>
      <c r="K32" s="56" t="s">
        <v>35</v>
      </c>
      <c r="L32" s="56" t="s">
        <v>35</v>
      </c>
      <c r="M32" s="56">
        <v>5955.7</v>
      </c>
      <c r="N32" s="57"/>
      <c r="O32" s="57"/>
      <c r="P32" s="57"/>
    </row>
    <row r="33" spans="1:16" ht="12.75">
      <c r="A33" s="53">
        <v>24</v>
      </c>
      <c r="B33" s="54" t="s">
        <v>45</v>
      </c>
      <c r="C33" s="55">
        <v>70</v>
      </c>
      <c r="D33" s="55">
        <v>3121.6</v>
      </c>
      <c r="E33" s="55">
        <v>5</v>
      </c>
      <c r="F33" s="58">
        <v>4</v>
      </c>
      <c r="G33" s="58"/>
      <c r="H33" s="56">
        <v>2638</v>
      </c>
      <c r="I33" s="56">
        <v>228</v>
      </c>
      <c r="J33" s="56">
        <v>165</v>
      </c>
      <c r="K33" s="56">
        <v>165.8</v>
      </c>
      <c r="L33" s="56" t="s">
        <v>35</v>
      </c>
      <c r="M33" s="56">
        <v>2079.2</v>
      </c>
      <c r="N33" s="57"/>
      <c r="O33" s="57"/>
      <c r="P33" s="57"/>
    </row>
    <row r="34" spans="1:16" ht="12.75">
      <c r="A34" s="53">
        <v>25</v>
      </c>
      <c r="B34" s="54" t="s">
        <v>46</v>
      </c>
      <c r="C34" s="55">
        <v>70</v>
      </c>
      <c r="D34" s="55">
        <v>3110.6</v>
      </c>
      <c r="E34" s="55">
        <v>5</v>
      </c>
      <c r="F34" s="58">
        <v>4</v>
      </c>
      <c r="G34" s="58"/>
      <c r="H34" s="56">
        <v>2661.2</v>
      </c>
      <c r="I34" s="56" t="s">
        <v>35</v>
      </c>
      <c r="J34" s="56">
        <v>522</v>
      </c>
      <c r="K34" s="56" t="s">
        <v>35</v>
      </c>
      <c r="L34" s="56" t="s">
        <v>35</v>
      </c>
      <c r="M34" s="56">
        <v>2139.2</v>
      </c>
      <c r="N34" s="57"/>
      <c r="O34" s="57"/>
      <c r="P34" s="57"/>
    </row>
    <row r="35" spans="1:16" ht="12.75">
      <c r="A35" s="53">
        <v>26</v>
      </c>
      <c r="B35" s="54" t="s">
        <v>47</v>
      </c>
      <c r="C35" s="55">
        <v>70</v>
      </c>
      <c r="D35" s="55">
        <v>3090.9</v>
      </c>
      <c r="E35" s="55">
        <v>5</v>
      </c>
      <c r="F35" s="58">
        <v>4</v>
      </c>
      <c r="G35" s="58"/>
      <c r="H35" s="56">
        <v>2948.9</v>
      </c>
      <c r="I35" s="56">
        <v>206.8</v>
      </c>
      <c r="J35" s="56">
        <v>186</v>
      </c>
      <c r="K35" s="56">
        <v>162.20000000000002</v>
      </c>
      <c r="L35" s="56" t="s">
        <v>35</v>
      </c>
      <c r="M35" s="56">
        <v>2393.9</v>
      </c>
      <c r="N35" s="57"/>
      <c r="O35" s="57"/>
      <c r="P35" s="57"/>
    </row>
    <row r="36" spans="1:16" ht="12.75">
      <c r="A36" s="53">
        <v>27</v>
      </c>
      <c r="B36" s="54" t="s">
        <v>48</v>
      </c>
      <c r="C36" s="55">
        <v>70</v>
      </c>
      <c r="D36" s="55">
        <v>3122.1</v>
      </c>
      <c r="E36" s="55">
        <v>5</v>
      </c>
      <c r="F36" s="58">
        <v>4</v>
      </c>
      <c r="G36" s="58"/>
      <c r="H36" s="56">
        <v>2070.5</v>
      </c>
      <c r="I36" s="56">
        <v>369</v>
      </c>
      <c r="J36" s="56">
        <v>90</v>
      </c>
      <c r="K36" s="56">
        <v>166.9</v>
      </c>
      <c r="L36" s="56" t="s">
        <v>35</v>
      </c>
      <c r="M36" s="56">
        <v>1444.6</v>
      </c>
      <c r="N36" s="57"/>
      <c r="O36" s="57"/>
      <c r="P36" s="57"/>
    </row>
    <row r="37" spans="1:16" ht="24">
      <c r="A37" s="53">
        <v>28</v>
      </c>
      <c r="B37" s="60" t="s">
        <v>49</v>
      </c>
      <c r="C37" s="61">
        <v>50</v>
      </c>
      <c r="D37" s="61">
        <v>3209.7</v>
      </c>
      <c r="E37" s="61">
        <v>5</v>
      </c>
      <c r="F37" s="62">
        <v>5</v>
      </c>
      <c r="G37" s="62"/>
      <c r="H37" s="63">
        <v>2313.2000000000003</v>
      </c>
      <c r="I37" s="63" t="s">
        <v>35</v>
      </c>
      <c r="J37" s="63" t="s">
        <v>35</v>
      </c>
      <c r="K37" s="63" t="s">
        <v>35</v>
      </c>
      <c r="L37" s="63" t="s">
        <v>35</v>
      </c>
      <c r="M37" s="63">
        <v>2313.2000000000003</v>
      </c>
      <c r="N37" s="57"/>
      <c r="O37" s="57"/>
      <c r="P37" s="57"/>
    </row>
    <row r="38" spans="1:16" ht="12.75">
      <c r="A38" s="53">
        <v>28</v>
      </c>
      <c r="B38" s="60" t="s">
        <v>50</v>
      </c>
      <c r="C38" s="61">
        <v>40</v>
      </c>
      <c r="D38" s="61">
        <v>2426.4</v>
      </c>
      <c r="E38" s="61">
        <v>5</v>
      </c>
      <c r="F38" s="62">
        <v>4</v>
      </c>
      <c r="G38" s="62"/>
      <c r="H38" s="63">
        <v>1559.7</v>
      </c>
      <c r="I38" s="63" t="s">
        <v>35</v>
      </c>
      <c r="J38" s="63" t="s">
        <v>35</v>
      </c>
      <c r="K38" s="63" t="s">
        <v>35</v>
      </c>
      <c r="L38" s="63" t="s">
        <v>35</v>
      </c>
      <c r="M38" s="63">
        <v>1559.7</v>
      </c>
      <c r="N38" s="57"/>
      <c r="O38" s="57"/>
      <c r="P38" s="57"/>
    </row>
    <row r="39" spans="1:16" ht="24">
      <c r="A39" s="53">
        <v>28</v>
      </c>
      <c r="B39" s="60" t="s">
        <v>51</v>
      </c>
      <c r="C39" s="61">
        <v>28</v>
      </c>
      <c r="D39" s="61">
        <v>1343.7</v>
      </c>
      <c r="E39" s="61">
        <v>5</v>
      </c>
      <c r="F39" s="62">
        <v>2</v>
      </c>
      <c r="G39" s="62"/>
      <c r="H39" s="63">
        <v>815</v>
      </c>
      <c r="I39" s="63" t="s">
        <v>35</v>
      </c>
      <c r="J39" s="63" t="s">
        <v>35</v>
      </c>
      <c r="K39" s="63" t="s">
        <v>35</v>
      </c>
      <c r="L39" s="63" t="s">
        <v>35</v>
      </c>
      <c r="M39" s="63">
        <v>815</v>
      </c>
      <c r="N39" s="57"/>
      <c r="O39" s="57"/>
      <c r="P39" s="57"/>
    </row>
    <row r="40" spans="1:16" ht="24">
      <c r="A40" s="53">
        <v>28</v>
      </c>
      <c r="B40" s="60" t="s">
        <v>52</v>
      </c>
      <c r="C40" s="61">
        <v>28</v>
      </c>
      <c r="D40" s="61">
        <v>1309.8</v>
      </c>
      <c r="E40" s="61">
        <v>5</v>
      </c>
      <c r="F40" s="62">
        <v>2</v>
      </c>
      <c r="G40" s="62"/>
      <c r="H40" s="63">
        <v>1739.2</v>
      </c>
      <c r="I40" s="63" t="s">
        <v>35</v>
      </c>
      <c r="J40" s="63" t="s">
        <v>35</v>
      </c>
      <c r="K40" s="63" t="s">
        <v>35</v>
      </c>
      <c r="L40" s="63" t="s">
        <v>35</v>
      </c>
      <c r="M40" s="63">
        <v>1739.2</v>
      </c>
      <c r="N40" s="57"/>
      <c r="O40" s="57"/>
      <c r="P40" s="57"/>
    </row>
    <row r="41" spans="1:16" ht="24">
      <c r="A41" s="53">
        <v>28</v>
      </c>
      <c r="B41" s="60" t="s">
        <v>53</v>
      </c>
      <c r="C41" s="61">
        <v>40</v>
      </c>
      <c r="D41" s="61">
        <v>2348.4</v>
      </c>
      <c r="E41" s="61">
        <v>5</v>
      </c>
      <c r="F41" s="62">
        <v>4</v>
      </c>
      <c r="G41" s="62"/>
      <c r="H41" s="63">
        <v>675.8</v>
      </c>
      <c r="I41" s="63" t="s">
        <v>35</v>
      </c>
      <c r="J41" s="63" t="s">
        <v>35</v>
      </c>
      <c r="K41" s="63" t="s">
        <v>35</v>
      </c>
      <c r="L41" s="63" t="s">
        <v>35</v>
      </c>
      <c r="M41" s="63">
        <v>675.8</v>
      </c>
      <c r="N41" s="57"/>
      <c r="O41" s="57"/>
      <c r="P41" s="57"/>
    </row>
    <row r="42" spans="1:16" ht="12.75">
      <c r="A42" s="53">
        <v>29</v>
      </c>
      <c r="B42" s="54" t="s">
        <v>19</v>
      </c>
      <c r="C42" s="55">
        <v>44</v>
      </c>
      <c r="D42" s="55">
        <v>1847.8</v>
      </c>
      <c r="E42" s="55">
        <v>4</v>
      </c>
      <c r="F42" s="58">
        <v>3</v>
      </c>
      <c r="G42" s="58"/>
      <c r="H42" s="56">
        <v>2261.3</v>
      </c>
      <c r="I42" s="56" t="s">
        <v>35</v>
      </c>
      <c r="J42" s="56" t="s">
        <v>35</v>
      </c>
      <c r="K42" s="56" t="s">
        <v>35</v>
      </c>
      <c r="L42" s="56" t="s">
        <v>35</v>
      </c>
      <c r="M42" s="56">
        <v>2261.3</v>
      </c>
      <c r="N42" s="57"/>
      <c r="O42" s="57"/>
      <c r="P42" s="57"/>
    </row>
    <row r="43" spans="1:16" ht="12.75">
      <c r="A43" s="53">
        <v>30</v>
      </c>
      <c r="B43" s="54" t="s">
        <v>54</v>
      </c>
      <c r="C43" s="55">
        <v>8</v>
      </c>
      <c r="D43" s="55">
        <v>748.2</v>
      </c>
      <c r="E43" s="55">
        <v>2</v>
      </c>
      <c r="F43" s="58">
        <v>2</v>
      </c>
      <c r="G43" s="58"/>
      <c r="H43" s="56">
        <v>915.3</v>
      </c>
      <c r="I43" s="56">
        <v>327</v>
      </c>
      <c r="J43" s="56">
        <v>147.3</v>
      </c>
      <c r="K43" s="56">
        <v>58.2</v>
      </c>
      <c r="L43" s="56" t="s">
        <v>35</v>
      </c>
      <c r="M43" s="56">
        <v>382.8</v>
      </c>
      <c r="N43" s="57"/>
      <c r="O43" s="57"/>
      <c r="P43" s="57"/>
    </row>
    <row r="44" spans="1:16" ht="12.75">
      <c r="A44" s="53">
        <v>31</v>
      </c>
      <c r="B44" s="54" t="s">
        <v>55</v>
      </c>
      <c r="C44" s="55">
        <v>48</v>
      </c>
      <c r="D44" s="55">
        <v>2003.9</v>
      </c>
      <c r="E44" s="55">
        <v>4</v>
      </c>
      <c r="F44" s="58">
        <v>3</v>
      </c>
      <c r="G44" s="58"/>
      <c r="H44" s="56">
        <v>2627.1</v>
      </c>
      <c r="I44" s="56" t="s">
        <v>35</v>
      </c>
      <c r="J44" s="56">
        <v>597.2</v>
      </c>
      <c r="K44" s="56" t="s">
        <v>35</v>
      </c>
      <c r="L44" s="56" t="s">
        <v>35</v>
      </c>
      <c r="M44" s="56">
        <v>2029.9</v>
      </c>
      <c r="N44" s="57"/>
      <c r="O44" s="57"/>
      <c r="P44" s="57"/>
    </row>
    <row r="45" spans="1:16" ht="12.75">
      <c r="A45" s="53">
        <v>32</v>
      </c>
      <c r="B45" s="54" t="s">
        <v>56</v>
      </c>
      <c r="C45" s="55">
        <v>70</v>
      </c>
      <c r="D45" s="55">
        <v>3167.2</v>
      </c>
      <c r="E45" s="55">
        <v>5</v>
      </c>
      <c r="F45" s="58">
        <v>4</v>
      </c>
      <c r="G45" s="58"/>
      <c r="H45" s="56">
        <v>154.5</v>
      </c>
      <c r="I45" s="56" t="s">
        <v>35</v>
      </c>
      <c r="J45" s="56" t="s">
        <v>35</v>
      </c>
      <c r="K45" s="56" t="s">
        <v>35</v>
      </c>
      <c r="L45" s="56" t="s">
        <v>35</v>
      </c>
      <c r="M45" s="56">
        <v>154.5</v>
      </c>
      <c r="N45" s="57"/>
      <c r="O45" s="57"/>
      <c r="P45" s="57"/>
    </row>
    <row r="46" spans="1:16" ht="12.75">
      <c r="A46" s="53">
        <v>33</v>
      </c>
      <c r="B46" s="54" t="s">
        <v>57</v>
      </c>
      <c r="C46" s="55">
        <v>16</v>
      </c>
      <c r="D46" s="55">
        <v>631.6</v>
      </c>
      <c r="E46" s="55">
        <v>2</v>
      </c>
      <c r="F46" s="58">
        <v>2</v>
      </c>
      <c r="G46" s="58"/>
      <c r="H46" s="56">
        <v>1352.3</v>
      </c>
      <c r="I46" s="56" t="s">
        <v>35</v>
      </c>
      <c r="J46" s="56" t="s">
        <v>35</v>
      </c>
      <c r="K46" s="56">
        <v>99.4</v>
      </c>
      <c r="L46" s="56" t="s">
        <v>35</v>
      </c>
      <c r="M46" s="56">
        <v>1252.9</v>
      </c>
      <c r="N46" s="57"/>
      <c r="O46" s="57"/>
      <c r="P46" s="57"/>
    </row>
    <row r="47" spans="1:16" ht="12.75">
      <c r="A47" s="53">
        <v>34</v>
      </c>
      <c r="B47" s="54" t="s">
        <v>20</v>
      </c>
      <c r="C47" s="55">
        <v>48</v>
      </c>
      <c r="D47" s="55">
        <v>2222.9</v>
      </c>
      <c r="E47" s="55">
        <v>5</v>
      </c>
      <c r="F47" s="58">
        <v>4</v>
      </c>
      <c r="G47" s="58"/>
      <c r="H47" s="56">
        <v>1111.3</v>
      </c>
      <c r="I47" s="56" t="s">
        <v>35</v>
      </c>
      <c r="J47" s="56" t="s">
        <v>35</v>
      </c>
      <c r="K47" s="56">
        <v>1111.3</v>
      </c>
      <c r="L47" s="56" t="s">
        <v>35</v>
      </c>
      <c r="M47" s="56" t="s">
        <v>35</v>
      </c>
      <c r="N47" s="57"/>
      <c r="O47" s="57"/>
      <c r="P47" s="57"/>
    </row>
    <row r="48" spans="1:16" ht="12.75">
      <c r="A48" s="53">
        <v>35</v>
      </c>
      <c r="B48" s="54" t="s">
        <v>58</v>
      </c>
      <c r="C48" s="55">
        <v>80</v>
      </c>
      <c r="D48" s="55">
        <v>4104.1</v>
      </c>
      <c r="E48" s="55">
        <v>5</v>
      </c>
      <c r="F48" s="58">
        <v>6</v>
      </c>
      <c r="G48" s="58"/>
      <c r="H48" s="56">
        <v>7409.6</v>
      </c>
      <c r="I48" s="56">
        <v>744.5</v>
      </c>
      <c r="J48" s="56">
        <v>154.20000000000002</v>
      </c>
      <c r="K48" s="56">
        <v>220</v>
      </c>
      <c r="L48" s="56" t="s">
        <v>35</v>
      </c>
      <c r="M48" s="56">
        <v>6290.9</v>
      </c>
      <c r="N48" s="57"/>
      <c r="O48" s="57"/>
      <c r="P48" s="57"/>
    </row>
    <row r="49" spans="1:16" ht="12.75">
      <c r="A49" s="53">
        <v>36</v>
      </c>
      <c r="B49" s="54" t="s">
        <v>59</v>
      </c>
      <c r="C49" s="55">
        <v>16</v>
      </c>
      <c r="D49" s="55">
        <v>644.8000000000001</v>
      </c>
      <c r="E49" s="55">
        <v>2</v>
      </c>
      <c r="F49" s="58">
        <v>2</v>
      </c>
      <c r="G49" s="58"/>
      <c r="H49" s="56">
        <v>1979.5</v>
      </c>
      <c r="I49" s="56" t="s">
        <v>35</v>
      </c>
      <c r="J49" s="56" t="s">
        <v>35</v>
      </c>
      <c r="K49" s="56" t="s">
        <v>35</v>
      </c>
      <c r="L49" s="56" t="s">
        <v>35</v>
      </c>
      <c r="M49" s="56">
        <v>1979.5</v>
      </c>
      <c r="N49" s="57"/>
      <c r="O49" s="57"/>
      <c r="P49" s="57"/>
    </row>
    <row r="50" spans="1:16" ht="12.75">
      <c r="A50" s="53">
        <v>37</v>
      </c>
      <c r="B50" s="54" t="s">
        <v>60</v>
      </c>
      <c r="C50" s="55">
        <v>16</v>
      </c>
      <c r="D50" s="55">
        <v>633.7</v>
      </c>
      <c r="E50" s="55">
        <v>2</v>
      </c>
      <c r="F50" s="58">
        <v>2</v>
      </c>
      <c r="G50" s="58"/>
      <c r="H50" s="56">
        <v>2390.8</v>
      </c>
      <c r="I50" s="56" t="s">
        <v>35</v>
      </c>
      <c r="J50" s="56" t="s">
        <v>35</v>
      </c>
      <c r="K50" s="56" t="s">
        <v>35</v>
      </c>
      <c r="L50" s="56" t="s">
        <v>35</v>
      </c>
      <c r="M50" s="56">
        <v>2390.8</v>
      </c>
      <c r="N50" s="57"/>
      <c r="O50" s="57"/>
      <c r="P50" s="57"/>
    </row>
    <row r="51" spans="1:16" ht="12.75">
      <c r="A51" s="53">
        <v>38</v>
      </c>
      <c r="B51" s="54" t="s">
        <v>61</v>
      </c>
      <c r="C51" s="55">
        <v>16</v>
      </c>
      <c r="D51" s="55">
        <v>618.2</v>
      </c>
      <c r="E51" s="55">
        <v>2</v>
      </c>
      <c r="F51" s="58">
        <v>2</v>
      </c>
      <c r="G51" s="58"/>
      <c r="H51" s="56">
        <v>2556.1</v>
      </c>
      <c r="I51" s="56" t="s">
        <v>35</v>
      </c>
      <c r="J51" s="56" t="s">
        <v>35</v>
      </c>
      <c r="K51" s="56" t="s">
        <v>35</v>
      </c>
      <c r="L51" s="56" t="s">
        <v>35</v>
      </c>
      <c r="M51" s="56">
        <v>2556.1</v>
      </c>
      <c r="N51" s="57"/>
      <c r="O51" s="57"/>
      <c r="P51" s="57"/>
    </row>
    <row r="52" spans="1:16" ht="12.75">
      <c r="A52" s="53">
        <v>39</v>
      </c>
      <c r="B52" s="54" t="s">
        <v>62</v>
      </c>
      <c r="C52" s="55">
        <v>16</v>
      </c>
      <c r="D52" s="55">
        <v>600.8000000000001</v>
      </c>
      <c r="E52" s="55">
        <v>2</v>
      </c>
      <c r="F52" s="58">
        <v>2</v>
      </c>
      <c r="G52" s="58"/>
      <c r="H52" s="56">
        <v>3268.9</v>
      </c>
      <c r="I52" s="56">
        <v>130.8</v>
      </c>
      <c r="J52" s="56">
        <v>205.9</v>
      </c>
      <c r="K52" s="56" t="s">
        <v>35</v>
      </c>
      <c r="L52" s="56" t="s">
        <v>35</v>
      </c>
      <c r="M52" s="56">
        <v>2932.2</v>
      </c>
      <c r="N52" s="57"/>
      <c r="O52" s="57"/>
      <c r="P52" s="57"/>
    </row>
    <row r="53" spans="1:16" ht="12.75">
      <c r="A53" s="53">
        <v>40</v>
      </c>
      <c r="B53" s="54" t="s">
        <v>63</v>
      </c>
      <c r="C53" s="55">
        <v>16</v>
      </c>
      <c r="D53" s="55">
        <v>625.9</v>
      </c>
      <c r="E53" s="55">
        <v>2</v>
      </c>
      <c r="F53" s="58">
        <v>2</v>
      </c>
      <c r="G53" s="58"/>
      <c r="H53" s="56">
        <v>2918.6</v>
      </c>
      <c r="I53" s="56" t="s">
        <v>35</v>
      </c>
      <c r="J53" s="56">
        <v>145</v>
      </c>
      <c r="K53" s="56">
        <v>108.7</v>
      </c>
      <c r="L53" s="56" t="s">
        <v>35</v>
      </c>
      <c r="M53" s="56">
        <v>2664.9</v>
      </c>
      <c r="N53" s="57"/>
      <c r="O53" s="57"/>
      <c r="P53" s="57"/>
    </row>
    <row r="54" spans="1:16" ht="12.75">
      <c r="A54" s="53">
        <v>41</v>
      </c>
      <c r="B54" s="54" t="s">
        <v>64</v>
      </c>
      <c r="C54" s="55">
        <v>12</v>
      </c>
      <c r="D54" s="55">
        <v>701</v>
      </c>
      <c r="E54" s="55">
        <v>2</v>
      </c>
      <c r="F54" s="58">
        <v>2</v>
      </c>
      <c r="G54" s="58"/>
      <c r="H54" s="56">
        <v>1912</v>
      </c>
      <c r="I54" s="56">
        <v>390</v>
      </c>
      <c r="J54" s="56" t="s">
        <v>35</v>
      </c>
      <c r="K54" s="56">
        <v>104.5</v>
      </c>
      <c r="L54" s="56" t="s">
        <v>35</v>
      </c>
      <c r="M54" s="56">
        <v>1417.5</v>
      </c>
      <c r="N54" s="57"/>
      <c r="O54" s="57"/>
      <c r="P54" s="57"/>
    </row>
    <row r="55" spans="1:16" ht="12.75">
      <c r="A55" s="53">
        <v>42</v>
      </c>
      <c r="B55" s="54" t="s">
        <v>65</v>
      </c>
      <c r="C55" s="55">
        <v>14</v>
      </c>
      <c r="D55" s="55">
        <v>730.2</v>
      </c>
      <c r="E55" s="55">
        <v>2</v>
      </c>
      <c r="F55" s="58">
        <v>2</v>
      </c>
      <c r="G55" s="58"/>
      <c r="H55" s="56">
        <v>1727.2</v>
      </c>
      <c r="I55" s="56" t="s">
        <v>35</v>
      </c>
      <c r="J55" s="56" t="s">
        <v>35</v>
      </c>
      <c r="K55" s="56">
        <v>108.75</v>
      </c>
      <c r="L55" s="56" t="s">
        <v>35</v>
      </c>
      <c r="M55" s="56">
        <v>1618.45</v>
      </c>
      <c r="N55" s="57"/>
      <c r="O55" s="57"/>
      <c r="P55" s="57"/>
    </row>
    <row r="56" spans="1:16" ht="12.75">
      <c r="A56" s="53">
        <v>43</v>
      </c>
      <c r="B56" s="54" t="s">
        <v>66</v>
      </c>
      <c r="C56" s="55">
        <v>80</v>
      </c>
      <c r="D56" s="55">
        <v>4091.5</v>
      </c>
      <c r="E56" s="55">
        <v>5</v>
      </c>
      <c r="F56" s="58">
        <v>6</v>
      </c>
      <c r="G56" s="58"/>
      <c r="H56" s="56">
        <v>4169.5</v>
      </c>
      <c r="I56" s="56">
        <v>637.6</v>
      </c>
      <c r="J56" s="56">
        <v>468.3</v>
      </c>
      <c r="K56" s="56" t="s">
        <v>35</v>
      </c>
      <c r="L56" s="56" t="s">
        <v>35</v>
      </c>
      <c r="M56" s="56">
        <v>3063.6</v>
      </c>
      <c r="N56" s="57"/>
      <c r="O56" s="57"/>
      <c r="P56" s="57"/>
    </row>
    <row r="57" spans="1:16" ht="12.75">
      <c r="A57" s="53">
        <v>44</v>
      </c>
      <c r="B57" s="54" t="s">
        <v>67</v>
      </c>
      <c r="C57" s="55">
        <v>60</v>
      </c>
      <c r="D57" s="55">
        <v>2764.7</v>
      </c>
      <c r="E57" s="55">
        <v>5</v>
      </c>
      <c r="F57" s="58">
        <v>4</v>
      </c>
      <c r="G57" s="58"/>
      <c r="H57" s="56">
        <v>1937.2</v>
      </c>
      <c r="I57" s="56" t="s">
        <v>35</v>
      </c>
      <c r="J57" s="56" t="s">
        <v>35</v>
      </c>
      <c r="K57" s="56" t="s">
        <v>35</v>
      </c>
      <c r="L57" s="56" t="s">
        <v>35</v>
      </c>
      <c r="M57" s="56">
        <v>1937.2</v>
      </c>
      <c r="N57" s="57"/>
      <c r="O57" s="57"/>
      <c r="P57" s="57"/>
    </row>
    <row r="58" spans="1:16" ht="12.75">
      <c r="A58" s="53">
        <v>45</v>
      </c>
      <c r="B58" s="54" t="s">
        <v>68</v>
      </c>
      <c r="C58" s="55">
        <v>60</v>
      </c>
      <c r="D58" s="55">
        <v>2767.2</v>
      </c>
      <c r="E58" s="55">
        <v>5</v>
      </c>
      <c r="F58" s="58">
        <v>4</v>
      </c>
      <c r="G58" s="58"/>
      <c r="H58" s="56">
        <v>2276.9</v>
      </c>
      <c r="I58" s="56">
        <v>259.2</v>
      </c>
      <c r="J58" s="56">
        <v>63.6</v>
      </c>
      <c r="K58" s="56">
        <v>161.1</v>
      </c>
      <c r="L58" s="56" t="s">
        <v>35</v>
      </c>
      <c r="M58" s="56">
        <v>1793</v>
      </c>
      <c r="N58" s="57"/>
      <c r="O58" s="57"/>
      <c r="P58" s="57"/>
    </row>
    <row r="59" spans="1:16" ht="12.75">
      <c r="A59" s="53">
        <v>46</v>
      </c>
      <c r="B59" s="54" t="s">
        <v>69</v>
      </c>
      <c r="C59" s="55">
        <v>60</v>
      </c>
      <c r="D59" s="55">
        <v>2786.6</v>
      </c>
      <c r="E59" s="55">
        <v>5</v>
      </c>
      <c r="F59" s="58">
        <v>4</v>
      </c>
      <c r="G59" s="58"/>
      <c r="H59" s="56">
        <v>2551.6</v>
      </c>
      <c r="I59" s="56">
        <v>587.4</v>
      </c>
      <c r="J59" s="56">
        <v>175</v>
      </c>
      <c r="K59" s="56">
        <v>155.8</v>
      </c>
      <c r="L59" s="56" t="s">
        <v>35</v>
      </c>
      <c r="M59" s="56">
        <v>1633.4</v>
      </c>
      <c r="N59" s="57"/>
      <c r="O59" s="57"/>
      <c r="P59" s="57"/>
    </row>
    <row r="60" spans="1:16" ht="12.75">
      <c r="A60" s="53">
        <v>47</v>
      </c>
      <c r="B60" s="54" t="s">
        <v>70</v>
      </c>
      <c r="C60" s="55">
        <v>60</v>
      </c>
      <c r="D60" s="55">
        <v>2842.5</v>
      </c>
      <c r="E60" s="55">
        <v>5</v>
      </c>
      <c r="F60" s="58">
        <v>4</v>
      </c>
      <c r="G60" s="58"/>
      <c r="H60" s="56">
        <v>2008.7</v>
      </c>
      <c r="I60" s="56" t="s">
        <v>35</v>
      </c>
      <c r="J60" s="56" t="s">
        <v>35</v>
      </c>
      <c r="K60" s="56" t="s">
        <v>35</v>
      </c>
      <c r="L60" s="56" t="s">
        <v>35</v>
      </c>
      <c r="M60" s="56">
        <v>2008.7</v>
      </c>
      <c r="N60" s="57"/>
      <c r="O60" s="57"/>
      <c r="P60" s="57"/>
    </row>
    <row r="61" spans="1:16" ht="12.75">
      <c r="A61" s="53">
        <v>48</v>
      </c>
      <c r="B61" s="54" t="s">
        <v>71</v>
      </c>
      <c r="C61" s="55">
        <v>20</v>
      </c>
      <c r="D61" s="55">
        <v>1167.6000000000001</v>
      </c>
      <c r="E61" s="55">
        <v>5</v>
      </c>
      <c r="F61" s="58">
        <v>2</v>
      </c>
      <c r="G61" s="58"/>
      <c r="H61" s="56">
        <v>1231.3</v>
      </c>
      <c r="I61" s="56" t="s">
        <v>35</v>
      </c>
      <c r="J61" s="56" t="s">
        <v>35</v>
      </c>
      <c r="K61" s="56" t="s">
        <v>35</v>
      </c>
      <c r="L61" s="56" t="s">
        <v>35</v>
      </c>
      <c r="M61" s="56">
        <v>1231.3</v>
      </c>
      <c r="N61" s="57"/>
      <c r="O61" s="57"/>
      <c r="P61" s="57"/>
    </row>
    <row r="62" spans="1:16" ht="12.75">
      <c r="A62" s="53">
        <v>49</v>
      </c>
      <c r="B62" s="54" t="s">
        <v>72</v>
      </c>
      <c r="C62" s="55">
        <v>16</v>
      </c>
      <c r="D62" s="55">
        <v>630.5</v>
      </c>
      <c r="E62" s="55">
        <v>2</v>
      </c>
      <c r="F62" s="58">
        <v>2</v>
      </c>
      <c r="G62" s="58"/>
      <c r="H62" s="56">
        <v>1811.2</v>
      </c>
      <c r="I62" s="56">
        <v>225.1</v>
      </c>
      <c r="J62" s="56">
        <v>196.6</v>
      </c>
      <c r="K62" s="56" t="s">
        <v>35</v>
      </c>
      <c r="L62" s="56" t="s">
        <v>35</v>
      </c>
      <c r="M62" s="56">
        <v>1389.5</v>
      </c>
      <c r="N62" s="57"/>
      <c r="O62" s="57"/>
      <c r="P62" s="57"/>
    </row>
    <row r="63" spans="1:16" ht="15" customHeight="1">
      <c r="A63" s="53"/>
      <c r="B63" s="64" t="s">
        <v>73</v>
      </c>
      <c r="C63" s="65">
        <f>SUM(C10:C62)</f>
        <v>2141</v>
      </c>
      <c r="D63" s="65">
        <f>SUM(D10:D62)</f>
        <v>101677.4</v>
      </c>
      <c r="E63" s="65"/>
      <c r="F63" s="66">
        <f aca="true" t="shared" si="0" ref="F63:M63">SUM(F10:F62)</f>
        <v>170</v>
      </c>
      <c r="G63" s="66"/>
      <c r="H63" s="65">
        <f t="shared" si="0"/>
        <v>135638.40000000002</v>
      </c>
      <c r="I63" s="65">
        <f t="shared" si="0"/>
        <v>10079.500000000002</v>
      </c>
      <c r="J63" s="65">
        <f t="shared" si="0"/>
        <v>7518.510000000001</v>
      </c>
      <c r="K63" s="65">
        <f t="shared" si="0"/>
        <v>3881.1</v>
      </c>
      <c r="L63" s="65">
        <f t="shared" si="0"/>
        <v>64.5</v>
      </c>
      <c r="M63" s="65">
        <f t="shared" si="0"/>
        <v>114094.78999999998</v>
      </c>
      <c r="N63" s="57"/>
      <c r="O63" s="57"/>
      <c r="P63" s="57"/>
    </row>
    <row r="64" spans="1:16" ht="12.75">
      <c r="A64" s="53">
        <v>50</v>
      </c>
      <c r="B64" s="54" t="s">
        <v>74</v>
      </c>
      <c r="C64" s="55">
        <v>16</v>
      </c>
      <c r="D64" s="55">
        <v>719.2</v>
      </c>
      <c r="E64" s="55">
        <v>2</v>
      </c>
      <c r="F64" s="58">
        <v>2</v>
      </c>
      <c r="G64" s="58"/>
      <c r="H64" s="56">
        <v>1361.7</v>
      </c>
      <c r="I64" s="56" t="s">
        <v>35</v>
      </c>
      <c r="J64" s="56">
        <v>183.3</v>
      </c>
      <c r="K64" s="56">
        <v>110.2</v>
      </c>
      <c r="L64" s="56" t="s">
        <v>35</v>
      </c>
      <c r="M64" s="56">
        <v>1068.2</v>
      </c>
      <c r="N64" s="57"/>
      <c r="O64" s="57"/>
      <c r="P64" s="57"/>
    </row>
    <row r="65" spans="1:16" ht="12.75" customHeight="1">
      <c r="A65" s="53">
        <v>51</v>
      </c>
      <c r="B65" s="54" t="s">
        <v>75</v>
      </c>
      <c r="C65" s="55">
        <v>22</v>
      </c>
      <c r="D65" s="55">
        <v>866.2</v>
      </c>
      <c r="E65" s="55">
        <v>2</v>
      </c>
      <c r="F65" s="58">
        <v>3</v>
      </c>
      <c r="G65" s="58"/>
      <c r="H65" s="56">
        <v>726.8</v>
      </c>
      <c r="I65" s="56" t="s">
        <v>35</v>
      </c>
      <c r="J65" s="56">
        <v>452.8</v>
      </c>
      <c r="K65" s="56">
        <v>132.1</v>
      </c>
      <c r="L65" s="56" t="s">
        <v>35</v>
      </c>
      <c r="M65" s="56">
        <v>141.9</v>
      </c>
      <c r="N65" s="57"/>
      <c r="O65" s="57"/>
      <c r="P65" s="57"/>
    </row>
    <row r="66" spans="1:16" ht="12.75" customHeight="1">
      <c r="A66" s="53">
        <v>52</v>
      </c>
      <c r="B66" s="54" t="s">
        <v>76</v>
      </c>
      <c r="C66" s="55">
        <v>8</v>
      </c>
      <c r="D66" s="55">
        <v>386.8</v>
      </c>
      <c r="E66" s="55">
        <v>2</v>
      </c>
      <c r="F66" s="58">
        <v>2</v>
      </c>
      <c r="G66" s="58"/>
      <c r="H66" s="56" t="s">
        <v>35</v>
      </c>
      <c r="I66" s="56" t="s">
        <v>35</v>
      </c>
      <c r="J66" s="56" t="s">
        <v>35</v>
      </c>
      <c r="K66" s="56" t="s">
        <v>35</v>
      </c>
      <c r="L66" s="56" t="s">
        <v>35</v>
      </c>
      <c r="M66" s="56" t="s">
        <v>35</v>
      </c>
      <c r="N66" s="57"/>
      <c r="O66" s="57"/>
      <c r="P66" s="57"/>
    </row>
    <row r="67" spans="1:16" ht="13.5" customHeight="1">
      <c r="A67" s="53">
        <v>53</v>
      </c>
      <c r="B67" s="54" t="s">
        <v>77</v>
      </c>
      <c r="C67" s="55">
        <v>8</v>
      </c>
      <c r="D67" s="55">
        <v>358.9</v>
      </c>
      <c r="E67" s="55">
        <v>2</v>
      </c>
      <c r="F67" s="58">
        <v>2</v>
      </c>
      <c r="G67" s="58"/>
      <c r="H67" s="56" t="s">
        <v>35</v>
      </c>
      <c r="I67" s="56" t="s">
        <v>35</v>
      </c>
      <c r="J67" s="56" t="s">
        <v>35</v>
      </c>
      <c r="K67" s="56" t="s">
        <v>35</v>
      </c>
      <c r="L67" s="56" t="s">
        <v>35</v>
      </c>
      <c r="M67" s="56" t="s">
        <v>35</v>
      </c>
      <c r="N67" s="57"/>
      <c r="O67" s="57"/>
      <c r="P67" s="57"/>
    </row>
    <row r="68" spans="1:16" ht="15.75" customHeight="1">
      <c r="A68" s="53">
        <v>54</v>
      </c>
      <c r="B68" s="54" t="s">
        <v>78</v>
      </c>
      <c r="C68" s="55">
        <v>24</v>
      </c>
      <c r="D68" s="55">
        <v>998.9</v>
      </c>
      <c r="E68" s="55">
        <v>2</v>
      </c>
      <c r="F68" s="58">
        <v>3</v>
      </c>
      <c r="G68" s="58"/>
      <c r="H68" s="56">
        <v>945.8</v>
      </c>
      <c r="I68" s="56">
        <v>557.5</v>
      </c>
      <c r="J68" s="56" t="s">
        <v>35</v>
      </c>
      <c r="K68" s="56" t="s">
        <v>35</v>
      </c>
      <c r="L68" s="56" t="s">
        <v>35</v>
      </c>
      <c r="M68" s="56">
        <v>388.3</v>
      </c>
      <c r="N68" s="57"/>
      <c r="O68" s="57"/>
      <c r="P68" s="57"/>
    </row>
    <row r="69" spans="1:16" ht="17.25" customHeight="1">
      <c r="A69" s="53">
        <v>55</v>
      </c>
      <c r="B69" s="54" t="s">
        <v>79</v>
      </c>
      <c r="C69" s="55">
        <v>19</v>
      </c>
      <c r="D69" s="55">
        <v>627.9</v>
      </c>
      <c r="E69" s="55">
        <v>2</v>
      </c>
      <c r="F69" s="58">
        <v>1</v>
      </c>
      <c r="G69" s="58"/>
      <c r="H69" s="56">
        <v>1069.9</v>
      </c>
      <c r="I69" s="56" t="s">
        <v>35</v>
      </c>
      <c r="J69" s="56" t="s">
        <v>35</v>
      </c>
      <c r="K69" s="56" t="s">
        <v>35</v>
      </c>
      <c r="L69" s="56" t="s">
        <v>35</v>
      </c>
      <c r="M69" s="56">
        <v>1069.9</v>
      </c>
      <c r="N69" s="57"/>
      <c r="O69" s="57"/>
      <c r="P69" s="57"/>
    </row>
    <row r="70" spans="1:16" ht="24">
      <c r="A70" s="53">
        <v>56</v>
      </c>
      <c r="B70" s="54" t="s">
        <v>80</v>
      </c>
      <c r="C70" s="55">
        <v>18</v>
      </c>
      <c r="D70" s="55">
        <v>865.5</v>
      </c>
      <c r="E70" s="55">
        <v>2</v>
      </c>
      <c r="F70" s="58">
        <v>3</v>
      </c>
      <c r="G70" s="58"/>
      <c r="H70" s="56">
        <v>1510.9</v>
      </c>
      <c r="I70" s="56" t="s">
        <v>35</v>
      </c>
      <c r="J70" s="56">
        <v>76.9</v>
      </c>
      <c r="K70" s="56">
        <v>118.6</v>
      </c>
      <c r="L70" s="56" t="s">
        <v>35</v>
      </c>
      <c r="M70" s="56">
        <v>1315.4</v>
      </c>
      <c r="N70" s="57"/>
      <c r="O70" s="57"/>
      <c r="P70" s="57"/>
    </row>
    <row r="71" spans="1:16" ht="12.75">
      <c r="A71" s="53">
        <v>57</v>
      </c>
      <c r="B71" s="54" t="s">
        <v>81</v>
      </c>
      <c r="C71" s="55">
        <v>1</v>
      </c>
      <c r="D71" s="55">
        <v>67.5</v>
      </c>
      <c r="E71" s="55">
        <v>1</v>
      </c>
      <c r="F71" s="58">
        <v>1</v>
      </c>
      <c r="G71" s="58"/>
      <c r="H71" s="56">
        <v>414</v>
      </c>
      <c r="I71" s="56" t="s">
        <v>35</v>
      </c>
      <c r="J71" s="56" t="s">
        <v>35</v>
      </c>
      <c r="K71" s="56" t="s">
        <v>35</v>
      </c>
      <c r="L71" s="56" t="s">
        <v>35</v>
      </c>
      <c r="M71" s="56">
        <v>414</v>
      </c>
      <c r="N71" s="57"/>
      <c r="O71" s="57"/>
      <c r="P71" s="57"/>
    </row>
    <row r="72" spans="1:16" ht="12.75">
      <c r="A72" s="53">
        <v>58</v>
      </c>
      <c r="B72" s="54" t="s">
        <v>82</v>
      </c>
      <c r="C72" s="55">
        <v>1</v>
      </c>
      <c r="D72" s="55">
        <v>50.2</v>
      </c>
      <c r="E72" s="55">
        <v>1</v>
      </c>
      <c r="F72" s="58">
        <v>1</v>
      </c>
      <c r="G72" s="58"/>
      <c r="H72" s="56">
        <v>525.1</v>
      </c>
      <c r="I72" s="56"/>
      <c r="J72" s="56"/>
      <c r="K72" s="56"/>
      <c r="L72" s="56"/>
      <c r="M72" s="56">
        <v>525.1</v>
      </c>
      <c r="N72" s="57"/>
      <c r="O72" s="57"/>
      <c r="P72" s="57"/>
    </row>
    <row r="73" spans="1:16" ht="12.75">
      <c r="A73" s="53">
        <v>58</v>
      </c>
      <c r="B73" s="54" t="s">
        <v>83</v>
      </c>
      <c r="C73" s="55">
        <v>1</v>
      </c>
      <c r="D73" s="55">
        <v>48.6</v>
      </c>
      <c r="E73" s="55">
        <v>1</v>
      </c>
      <c r="F73" s="58">
        <v>1</v>
      </c>
      <c r="G73" s="58"/>
      <c r="H73" s="56">
        <v>432.3</v>
      </c>
      <c r="I73" s="56"/>
      <c r="J73" s="56"/>
      <c r="K73" s="56">
        <v>50</v>
      </c>
      <c r="L73" s="56"/>
      <c r="M73" s="56">
        <v>382.3</v>
      </c>
      <c r="N73" s="57"/>
      <c r="O73" s="57"/>
      <c r="P73" s="57"/>
    </row>
    <row r="74" spans="1:16" ht="12.75">
      <c r="A74" s="53">
        <v>59</v>
      </c>
      <c r="B74" s="54" t="s">
        <v>84</v>
      </c>
      <c r="C74" s="55">
        <v>1</v>
      </c>
      <c r="D74" s="55">
        <v>59.7</v>
      </c>
      <c r="E74" s="55">
        <v>1</v>
      </c>
      <c r="F74" s="58">
        <v>1</v>
      </c>
      <c r="G74" s="58"/>
      <c r="H74" s="56">
        <v>393.8</v>
      </c>
      <c r="I74" s="56"/>
      <c r="J74" s="56"/>
      <c r="K74" s="56"/>
      <c r="L74" s="56"/>
      <c r="M74" s="56">
        <v>393.8</v>
      </c>
      <c r="N74" s="57"/>
      <c r="O74" s="57"/>
      <c r="P74" s="57"/>
    </row>
    <row r="75" spans="1:16" ht="12.75">
      <c r="A75" s="53">
        <v>60</v>
      </c>
      <c r="B75" s="54" t="s">
        <v>85</v>
      </c>
      <c r="C75" s="55">
        <v>1</v>
      </c>
      <c r="D75" s="55">
        <v>48.1</v>
      </c>
      <c r="E75" s="55">
        <v>1</v>
      </c>
      <c r="F75" s="58">
        <v>1</v>
      </c>
      <c r="G75" s="58"/>
      <c r="H75" s="56">
        <v>389</v>
      </c>
      <c r="I75" s="56"/>
      <c r="J75" s="56"/>
      <c r="K75" s="56"/>
      <c r="L75" s="56"/>
      <c r="M75" s="56">
        <v>389</v>
      </c>
      <c r="N75" s="57"/>
      <c r="O75" s="57"/>
      <c r="P75" s="57"/>
    </row>
    <row r="76" spans="1:16" ht="12.75">
      <c r="A76" s="53">
        <v>61</v>
      </c>
      <c r="B76" s="54" t="s">
        <v>86</v>
      </c>
      <c r="C76" s="55">
        <v>2</v>
      </c>
      <c r="D76" s="55">
        <v>48</v>
      </c>
      <c r="E76" s="55">
        <v>1</v>
      </c>
      <c r="F76" s="58">
        <v>2</v>
      </c>
      <c r="G76" s="58"/>
      <c r="H76" s="56">
        <v>472</v>
      </c>
      <c r="I76" s="56"/>
      <c r="J76" s="56"/>
      <c r="K76" s="56"/>
      <c r="L76" s="56"/>
      <c r="M76" s="56">
        <v>472</v>
      </c>
      <c r="N76" s="57"/>
      <c r="O76" s="57"/>
      <c r="P76" s="57"/>
    </row>
    <row r="77" spans="1:16" ht="12.75">
      <c r="A77" s="53">
        <v>62</v>
      </c>
      <c r="B77" s="54" t="s">
        <v>87</v>
      </c>
      <c r="C77" s="55">
        <v>1</v>
      </c>
      <c r="D77" s="55">
        <v>48.1</v>
      </c>
      <c r="E77" s="55">
        <v>1</v>
      </c>
      <c r="F77" s="58">
        <v>1</v>
      </c>
      <c r="G77" s="58"/>
      <c r="H77" s="56">
        <v>403.2</v>
      </c>
      <c r="I77" s="56"/>
      <c r="J77" s="56"/>
      <c r="K77" s="56"/>
      <c r="L77" s="56"/>
      <c r="M77" s="56">
        <v>403.2</v>
      </c>
      <c r="N77" s="57"/>
      <c r="O77" s="57"/>
      <c r="P77" s="57"/>
    </row>
    <row r="78" spans="1:16" ht="24">
      <c r="A78" s="53">
        <v>63</v>
      </c>
      <c r="B78" s="54" t="s">
        <v>88</v>
      </c>
      <c r="C78" s="55">
        <v>1</v>
      </c>
      <c r="D78" s="55">
        <v>48.3</v>
      </c>
      <c r="E78" s="55">
        <v>1</v>
      </c>
      <c r="F78" s="58">
        <v>1</v>
      </c>
      <c r="G78" s="58"/>
      <c r="H78" s="56">
        <v>225.7</v>
      </c>
      <c r="I78" s="56"/>
      <c r="J78" s="56"/>
      <c r="K78" s="56">
        <v>50</v>
      </c>
      <c r="L78" s="56"/>
      <c r="M78" s="56">
        <v>175.7</v>
      </c>
      <c r="N78" s="57"/>
      <c r="O78" s="57"/>
      <c r="P78" s="57"/>
    </row>
    <row r="79" spans="1:16" ht="24">
      <c r="A79" s="53">
        <v>64</v>
      </c>
      <c r="B79" s="54" t="s">
        <v>89</v>
      </c>
      <c r="C79" s="55">
        <v>1</v>
      </c>
      <c r="D79" s="55">
        <v>48.9</v>
      </c>
      <c r="E79" s="55">
        <v>1</v>
      </c>
      <c r="F79" s="58">
        <v>1</v>
      </c>
      <c r="G79" s="58"/>
      <c r="H79" s="56">
        <v>441.6</v>
      </c>
      <c r="I79" s="56"/>
      <c r="J79" s="56"/>
      <c r="K79" s="56"/>
      <c r="L79" s="56"/>
      <c r="M79" s="56">
        <v>441.6</v>
      </c>
      <c r="N79" s="57"/>
      <c r="O79" s="57"/>
      <c r="P79" s="57"/>
    </row>
    <row r="80" spans="1:16" ht="24">
      <c r="A80" s="53">
        <v>65</v>
      </c>
      <c r="B80" s="54" t="s">
        <v>90</v>
      </c>
      <c r="C80" s="55">
        <v>1</v>
      </c>
      <c r="D80" s="55">
        <v>47.8</v>
      </c>
      <c r="E80" s="55">
        <v>1</v>
      </c>
      <c r="F80" s="58">
        <v>1</v>
      </c>
      <c r="G80" s="58"/>
      <c r="H80" s="56">
        <v>509</v>
      </c>
      <c r="I80" s="56"/>
      <c r="J80" s="56"/>
      <c r="K80" s="56">
        <v>50</v>
      </c>
      <c r="L80" s="56"/>
      <c r="M80" s="56">
        <v>459</v>
      </c>
      <c r="N80" s="57"/>
      <c r="O80" s="57"/>
      <c r="P80" s="57"/>
    </row>
    <row r="81" spans="1:16" ht="24">
      <c r="A81" s="53">
        <v>66</v>
      </c>
      <c r="B81" s="54" t="s">
        <v>91</v>
      </c>
      <c r="C81" s="55">
        <v>1</v>
      </c>
      <c r="D81" s="55">
        <v>73.4</v>
      </c>
      <c r="E81" s="55">
        <v>1</v>
      </c>
      <c r="F81" s="58">
        <v>1</v>
      </c>
      <c r="G81" s="58"/>
      <c r="H81" s="56">
        <v>595.7</v>
      </c>
      <c r="I81" s="56"/>
      <c r="J81" s="56"/>
      <c r="K81" s="56"/>
      <c r="L81" s="56"/>
      <c r="M81" s="56">
        <v>595.7</v>
      </c>
      <c r="N81" s="57"/>
      <c r="O81" s="57"/>
      <c r="P81" s="57"/>
    </row>
    <row r="82" spans="1:16" ht="24">
      <c r="A82" s="53">
        <v>67</v>
      </c>
      <c r="B82" s="54" t="s">
        <v>125</v>
      </c>
      <c r="C82" s="55">
        <v>1</v>
      </c>
      <c r="D82" s="55">
        <v>47.7</v>
      </c>
      <c r="E82" s="55">
        <v>1</v>
      </c>
      <c r="F82" s="58">
        <v>1</v>
      </c>
      <c r="G82" s="58"/>
      <c r="H82" s="56">
        <v>474.9</v>
      </c>
      <c r="I82" s="56"/>
      <c r="J82" s="56"/>
      <c r="K82" s="56"/>
      <c r="L82" s="56"/>
      <c r="M82" s="56">
        <v>474.9</v>
      </c>
      <c r="N82" s="57"/>
      <c r="O82" s="57"/>
      <c r="P82" s="57"/>
    </row>
    <row r="83" spans="1:16" ht="12.75">
      <c r="A83" s="53">
        <v>68</v>
      </c>
      <c r="B83" s="54" t="s">
        <v>92</v>
      </c>
      <c r="C83" s="55">
        <v>1</v>
      </c>
      <c r="D83" s="55">
        <v>48.2</v>
      </c>
      <c r="E83" s="55">
        <v>1</v>
      </c>
      <c r="F83" s="58">
        <v>1</v>
      </c>
      <c r="G83" s="58"/>
      <c r="H83" s="56">
        <v>561.1</v>
      </c>
      <c r="I83" s="56"/>
      <c r="J83" s="56"/>
      <c r="K83" s="56"/>
      <c r="L83" s="56"/>
      <c r="M83" s="56">
        <v>561.1</v>
      </c>
      <c r="N83" s="57"/>
      <c r="O83" s="57"/>
      <c r="P83" s="57"/>
    </row>
    <row r="84" spans="1:16" ht="12.75">
      <c r="A84" s="53">
        <v>70</v>
      </c>
      <c r="B84" s="54" t="s">
        <v>93</v>
      </c>
      <c r="C84" s="55">
        <v>2</v>
      </c>
      <c r="D84" s="55">
        <v>111.6</v>
      </c>
      <c r="E84" s="55">
        <v>1</v>
      </c>
      <c r="F84" s="58">
        <v>2</v>
      </c>
      <c r="G84" s="58"/>
      <c r="H84" s="56">
        <v>282.6</v>
      </c>
      <c r="I84" s="56"/>
      <c r="J84" s="56"/>
      <c r="K84" s="56"/>
      <c r="L84" s="56"/>
      <c r="M84" s="56">
        <v>282.6</v>
      </c>
      <c r="N84" s="57"/>
      <c r="O84" s="57"/>
      <c r="P84" s="57"/>
    </row>
    <row r="85" spans="1:16" ht="24">
      <c r="A85" s="53">
        <v>71</v>
      </c>
      <c r="B85" s="54" t="s">
        <v>94</v>
      </c>
      <c r="C85" s="55">
        <v>1</v>
      </c>
      <c r="D85" s="55">
        <v>48.6</v>
      </c>
      <c r="E85" s="55">
        <v>1</v>
      </c>
      <c r="F85" s="58">
        <v>1</v>
      </c>
      <c r="G85" s="58"/>
      <c r="H85" s="56">
        <v>324.6</v>
      </c>
      <c r="I85" s="56"/>
      <c r="J85" s="56"/>
      <c r="K85" s="56">
        <v>50</v>
      </c>
      <c r="L85" s="56"/>
      <c r="M85" s="56">
        <v>274.6</v>
      </c>
      <c r="N85" s="57"/>
      <c r="O85" s="57"/>
      <c r="P85" s="57"/>
    </row>
    <row r="86" spans="1:16" ht="24">
      <c r="A86" s="53">
        <v>72</v>
      </c>
      <c r="B86" s="54" t="s">
        <v>95</v>
      </c>
      <c r="C86" s="55">
        <v>1</v>
      </c>
      <c r="D86" s="55">
        <v>58.2</v>
      </c>
      <c r="E86" s="55">
        <v>1</v>
      </c>
      <c r="F86" s="58">
        <v>1</v>
      </c>
      <c r="G86" s="58"/>
      <c r="H86" s="56">
        <v>208</v>
      </c>
      <c r="I86" s="56"/>
      <c r="J86" s="56"/>
      <c r="K86" s="56">
        <v>35</v>
      </c>
      <c r="L86" s="56"/>
      <c r="M86" s="56">
        <v>173</v>
      </c>
      <c r="N86" s="57"/>
      <c r="O86" s="57"/>
      <c r="P86" s="57"/>
    </row>
    <row r="87" spans="1:16" ht="12.75">
      <c r="A87" s="53">
        <v>74</v>
      </c>
      <c r="B87" s="54" t="s">
        <v>96</v>
      </c>
      <c r="C87" s="55">
        <v>2</v>
      </c>
      <c r="D87" s="55">
        <v>55.4</v>
      </c>
      <c r="E87" s="55">
        <v>1</v>
      </c>
      <c r="F87" s="58">
        <v>2</v>
      </c>
      <c r="G87" s="58"/>
      <c r="H87" s="56">
        <v>1308.9</v>
      </c>
      <c r="I87" s="56"/>
      <c r="J87" s="56"/>
      <c r="K87" s="56"/>
      <c r="L87" s="56"/>
      <c r="M87" s="56">
        <v>1308.9</v>
      </c>
      <c r="N87" s="57"/>
      <c r="O87" s="57"/>
      <c r="P87" s="57"/>
    </row>
    <row r="88" spans="1:16" ht="12.75">
      <c r="A88" s="53">
        <v>75</v>
      </c>
      <c r="B88" s="54" t="s">
        <v>97</v>
      </c>
      <c r="C88" s="55">
        <v>1</v>
      </c>
      <c r="D88" s="55">
        <v>55.5</v>
      </c>
      <c r="E88" s="55">
        <v>1</v>
      </c>
      <c r="F88" s="58">
        <v>1</v>
      </c>
      <c r="G88" s="58"/>
      <c r="H88" s="56">
        <v>1029.9</v>
      </c>
      <c r="I88" s="56"/>
      <c r="J88" s="56"/>
      <c r="K88" s="56"/>
      <c r="L88" s="56"/>
      <c r="M88" s="56">
        <v>1029.9</v>
      </c>
      <c r="N88" s="57"/>
      <c r="O88" s="57"/>
      <c r="P88" s="57"/>
    </row>
    <row r="89" spans="1:16" ht="12.75">
      <c r="A89" s="53"/>
      <c r="B89" s="64" t="s">
        <v>2</v>
      </c>
      <c r="C89" s="65">
        <f>SUM(C64:C88)</f>
        <v>136</v>
      </c>
      <c r="D89" s="65">
        <f>SUM(D64:D88)</f>
        <v>5837.2</v>
      </c>
      <c r="E89" s="65"/>
      <c r="F89" s="66">
        <f aca="true" t="shared" si="1" ref="F89:M89">SUM(F64:F88)</f>
        <v>37</v>
      </c>
      <c r="G89" s="66"/>
      <c r="H89" s="65">
        <f t="shared" si="1"/>
        <v>14606.500000000004</v>
      </c>
      <c r="I89" s="65">
        <f t="shared" si="1"/>
        <v>557.5</v>
      </c>
      <c r="J89" s="65">
        <f t="shared" si="1"/>
        <v>713</v>
      </c>
      <c r="K89" s="65">
        <f t="shared" si="1"/>
        <v>595.9</v>
      </c>
      <c r="L89" s="65">
        <f t="shared" si="1"/>
        <v>0</v>
      </c>
      <c r="M89" s="65">
        <f t="shared" si="1"/>
        <v>12740.100000000002</v>
      </c>
      <c r="N89" s="57"/>
      <c r="O89" s="57"/>
      <c r="P89" s="57"/>
    </row>
    <row r="90" spans="1:16" ht="12.75">
      <c r="A90" s="53"/>
      <c r="B90" s="67" t="s">
        <v>98</v>
      </c>
      <c r="C90" s="67">
        <f>SUM(C89+C63)</f>
        <v>2277</v>
      </c>
      <c r="D90" s="67">
        <f>SUM(D89+D63)</f>
        <v>107514.59999999999</v>
      </c>
      <c r="E90" s="64"/>
      <c r="F90" s="68">
        <f aca="true" t="shared" si="2" ref="F90:M90">SUM(F89+F63)</f>
        <v>207</v>
      </c>
      <c r="G90" s="68"/>
      <c r="H90" s="67">
        <f t="shared" si="2"/>
        <v>150244.90000000002</v>
      </c>
      <c r="I90" s="67">
        <f t="shared" si="2"/>
        <v>10637.000000000002</v>
      </c>
      <c r="J90" s="67">
        <f t="shared" si="2"/>
        <v>8231.510000000002</v>
      </c>
      <c r="K90" s="67">
        <f t="shared" si="2"/>
        <v>4477</v>
      </c>
      <c r="L90" s="67">
        <f t="shared" si="2"/>
        <v>64.5</v>
      </c>
      <c r="M90" s="67">
        <f t="shared" si="2"/>
        <v>126834.88999999998</v>
      </c>
      <c r="N90" s="57"/>
      <c r="O90" s="57"/>
      <c r="P90" s="57"/>
    </row>
    <row r="91" spans="1:16" ht="12.75">
      <c r="A91" s="53"/>
      <c r="B91" s="67" t="s">
        <v>99</v>
      </c>
      <c r="C91" s="67"/>
      <c r="D91" s="67"/>
      <c r="E91" s="64"/>
      <c r="F91" s="68"/>
      <c r="G91" s="68"/>
      <c r="H91" s="67"/>
      <c r="I91" s="67"/>
      <c r="J91" s="67"/>
      <c r="K91" s="67"/>
      <c r="L91" s="67"/>
      <c r="M91" s="67"/>
      <c r="N91" s="57"/>
      <c r="O91" s="57"/>
      <c r="P91" s="57"/>
    </row>
    <row r="94" spans="3:10" ht="12.75">
      <c r="C94" s="550" t="s">
        <v>126</v>
      </c>
      <c r="D94" s="550"/>
      <c r="E94" s="550"/>
      <c r="F94" s="550"/>
      <c r="G94" s="324"/>
      <c r="J94" t="s">
        <v>127</v>
      </c>
    </row>
    <row r="96" ht="12.75">
      <c r="B96" s="2" t="s">
        <v>128</v>
      </c>
    </row>
    <row r="100" spans="1:16" ht="12.75">
      <c r="A100" s="557" t="s">
        <v>13</v>
      </c>
      <c r="B100" s="557" t="s">
        <v>14</v>
      </c>
      <c r="C100" s="557" t="s">
        <v>110</v>
      </c>
      <c r="D100" s="557" t="s">
        <v>111</v>
      </c>
      <c r="E100" s="558" t="s">
        <v>23</v>
      </c>
      <c r="F100" s="558" t="s">
        <v>112</v>
      </c>
      <c r="G100" s="25"/>
      <c r="H100" s="554" t="s">
        <v>113</v>
      </c>
      <c r="I100" s="554"/>
      <c r="J100" s="554"/>
      <c r="K100" s="554"/>
      <c r="L100" s="554"/>
      <c r="M100" s="554"/>
      <c r="N100" s="554"/>
      <c r="O100" s="554"/>
      <c r="P100" s="554"/>
    </row>
    <row r="101" spans="1:16" ht="25.5">
      <c r="A101" s="557"/>
      <c r="B101" s="557"/>
      <c r="C101" s="557"/>
      <c r="D101" s="557"/>
      <c r="E101" s="558"/>
      <c r="F101" s="558"/>
      <c r="G101" s="25"/>
      <c r="H101" s="554" t="s">
        <v>114</v>
      </c>
      <c r="I101" s="551" t="s">
        <v>115</v>
      </c>
      <c r="J101" s="551"/>
      <c r="K101" s="551" t="s">
        <v>116</v>
      </c>
      <c r="L101" s="52" t="s">
        <v>117</v>
      </c>
      <c r="M101" s="552" t="s">
        <v>118</v>
      </c>
      <c r="N101" s="553" t="s">
        <v>119</v>
      </c>
      <c r="O101" s="553" t="s">
        <v>120</v>
      </c>
      <c r="P101" s="553" t="s">
        <v>121</v>
      </c>
    </row>
    <row r="102" spans="1:16" ht="38.25">
      <c r="A102" s="557"/>
      <c r="B102" s="557"/>
      <c r="C102" s="557"/>
      <c r="D102" s="557"/>
      <c r="E102" s="558"/>
      <c r="F102" s="558"/>
      <c r="G102" s="326"/>
      <c r="H102" s="554"/>
      <c r="I102" s="51" t="s">
        <v>122</v>
      </c>
      <c r="J102" s="51" t="s">
        <v>123</v>
      </c>
      <c r="K102" s="551"/>
      <c r="L102" s="323" t="s">
        <v>792</v>
      </c>
      <c r="M102" s="552"/>
      <c r="N102" s="553"/>
      <c r="O102" s="553"/>
      <c r="P102" s="553"/>
    </row>
    <row r="103" spans="1:16" ht="12.75">
      <c r="A103" s="291">
        <v>1</v>
      </c>
      <c r="B103" s="223" t="s">
        <v>493</v>
      </c>
      <c r="C103" s="220">
        <v>48</v>
      </c>
      <c r="D103" s="220">
        <v>2079.1</v>
      </c>
      <c r="E103" s="220">
        <v>4</v>
      </c>
      <c r="F103" s="220">
        <v>3</v>
      </c>
      <c r="G103" s="220"/>
      <c r="H103" s="325">
        <v>0</v>
      </c>
      <c r="I103" s="56"/>
      <c r="J103" s="56"/>
      <c r="K103" s="56"/>
      <c r="L103" s="56"/>
      <c r="M103" s="56"/>
      <c r="N103" s="57"/>
      <c r="O103" s="57"/>
      <c r="P103" s="57"/>
    </row>
    <row r="104" spans="1:16" ht="12.75">
      <c r="A104" s="291">
        <v>2</v>
      </c>
      <c r="B104" s="223" t="s">
        <v>494</v>
      </c>
      <c r="C104" s="220">
        <v>8</v>
      </c>
      <c r="D104" s="220">
        <v>402</v>
      </c>
      <c r="E104" s="220">
        <v>2</v>
      </c>
      <c r="F104" s="220">
        <v>1</v>
      </c>
      <c r="G104" s="220">
        <v>1381.7</v>
      </c>
      <c r="H104" s="325">
        <v>1080.7</v>
      </c>
      <c r="I104" s="56"/>
      <c r="J104" s="56"/>
      <c r="K104" s="56"/>
      <c r="L104" s="56"/>
      <c r="M104" s="56">
        <v>1080.7</v>
      </c>
      <c r="N104" s="57"/>
      <c r="O104" s="57"/>
      <c r="P104" s="57"/>
    </row>
    <row r="105" spans="1:16" ht="12.75">
      <c r="A105" s="291">
        <v>3</v>
      </c>
      <c r="B105" s="219" t="s">
        <v>446</v>
      </c>
      <c r="C105" s="219">
        <v>48</v>
      </c>
      <c r="D105" s="219">
        <v>2086.4</v>
      </c>
      <c r="E105" s="219">
        <v>4</v>
      </c>
      <c r="F105" s="219">
        <v>3</v>
      </c>
      <c r="G105" s="219">
        <v>4284</v>
      </c>
      <c r="H105" s="325">
        <v>3610.1</v>
      </c>
      <c r="I105" s="56"/>
      <c r="J105" s="56">
        <v>306</v>
      </c>
      <c r="K105" s="56">
        <v>161.8</v>
      </c>
      <c r="L105" s="56"/>
      <c r="M105" s="56">
        <v>3142.3</v>
      </c>
      <c r="N105" s="57"/>
      <c r="O105" s="57"/>
      <c r="P105" s="57"/>
    </row>
    <row r="106" spans="1:16" ht="12.75">
      <c r="A106" s="291">
        <v>4</v>
      </c>
      <c r="B106" s="223" t="s">
        <v>489</v>
      </c>
      <c r="C106" s="225">
        <v>64</v>
      </c>
      <c r="D106" s="225">
        <v>2812.2</v>
      </c>
      <c r="E106" s="225">
        <v>4</v>
      </c>
      <c r="F106" s="225">
        <v>4</v>
      </c>
      <c r="G106" s="225"/>
      <c r="H106" s="325">
        <v>2540</v>
      </c>
      <c r="I106" s="56"/>
      <c r="J106" s="56"/>
      <c r="K106" s="56"/>
      <c r="L106" s="56"/>
      <c r="M106" s="56"/>
      <c r="N106" s="57"/>
      <c r="O106" s="57"/>
      <c r="P106" s="57"/>
    </row>
    <row r="107" spans="1:16" ht="12.75">
      <c r="A107" s="297">
        <v>5</v>
      </c>
      <c r="B107" s="219" t="s">
        <v>444</v>
      </c>
      <c r="C107" s="219">
        <v>38</v>
      </c>
      <c r="D107" s="219">
        <v>2656.9</v>
      </c>
      <c r="E107" s="219">
        <v>4</v>
      </c>
      <c r="F107" s="219">
        <v>5</v>
      </c>
      <c r="G107" s="219">
        <v>6695.1</v>
      </c>
      <c r="H107" s="325">
        <v>2275.5</v>
      </c>
      <c r="I107" s="56">
        <v>925</v>
      </c>
      <c r="J107" s="56">
        <v>142</v>
      </c>
      <c r="K107" s="56"/>
      <c r="L107" s="56"/>
      <c r="M107" s="56">
        <v>291</v>
      </c>
      <c r="N107" s="57">
        <v>917.5</v>
      </c>
      <c r="O107" s="57"/>
      <c r="P107" s="57"/>
    </row>
    <row r="108" spans="1:16" ht="12.75">
      <c r="A108" s="291">
        <v>6</v>
      </c>
      <c r="B108" s="223" t="s">
        <v>502</v>
      </c>
      <c r="C108" s="225">
        <v>100</v>
      </c>
      <c r="D108" s="225">
        <v>4522</v>
      </c>
      <c r="E108" s="225">
        <v>5</v>
      </c>
      <c r="F108" s="225">
        <v>6</v>
      </c>
      <c r="G108" s="225">
        <v>6119.8</v>
      </c>
      <c r="H108" s="325">
        <v>4878.8</v>
      </c>
      <c r="I108" s="56">
        <v>1000.3</v>
      </c>
      <c r="J108" s="56">
        <v>86.4</v>
      </c>
      <c r="K108" s="56">
        <v>224</v>
      </c>
      <c r="L108" s="56"/>
      <c r="M108" s="56">
        <v>3792.1</v>
      </c>
      <c r="N108" s="57"/>
      <c r="O108" s="57"/>
      <c r="P108" s="57"/>
    </row>
    <row r="109" spans="1:16" ht="12.75">
      <c r="A109" s="291">
        <v>7</v>
      </c>
      <c r="B109" s="223" t="s">
        <v>477</v>
      </c>
      <c r="C109" s="220">
        <v>60</v>
      </c>
      <c r="D109" s="220">
        <v>3242.2</v>
      </c>
      <c r="E109" s="223">
        <v>5</v>
      </c>
      <c r="F109" s="220">
        <v>3</v>
      </c>
      <c r="G109" s="220">
        <v>2131.8</v>
      </c>
      <c r="H109" s="325">
        <v>1202.9</v>
      </c>
      <c r="I109" s="56"/>
      <c r="J109" s="56"/>
      <c r="K109" s="56"/>
      <c r="L109" s="56"/>
      <c r="M109" s="56"/>
      <c r="N109" s="57"/>
      <c r="O109" s="57"/>
      <c r="P109" s="57"/>
    </row>
    <row r="110" spans="1:16" ht="12.75">
      <c r="A110" s="291">
        <v>8</v>
      </c>
      <c r="B110" s="223" t="s">
        <v>495</v>
      </c>
      <c r="C110" s="220">
        <v>11</v>
      </c>
      <c r="D110" s="220">
        <v>464.6</v>
      </c>
      <c r="E110" s="220">
        <v>2</v>
      </c>
      <c r="F110" s="220">
        <v>2</v>
      </c>
      <c r="G110" s="220">
        <v>1805.4</v>
      </c>
      <c r="H110" s="325">
        <v>1270</v>
      </c>
      <c r="I110" s="56"/>
      <c r="J110" s="56">
        <v>18.7</v>
      </c>
      <c r="K110" s="56">
        <v>104.4</v>
      </c>
      <c r="L110" s="56"/>
      <c r="M110" s="56">
        <v>1146.9</v>
      </c>
      <c r="N110" s="57"/>
      <c r="O110" s="57"/>
      <c r="P110" s="57"/>
    </row>
    <row r="111" spans="1:16" ht="12.75">
      <c r="A111" s="291">
        <v>9</v>
      </c>
      <c r="B111" s="223" t="s">
        <v>496</v>
      </c>
      <c r="C111" s="220">
        <v>8</v>
      </c>
      <c r="D111" s="220">
        <v>421.9</v>
      </c>
      <c r="E111" s="220">
        <v>2</v>
      </c>
      <c r="F111" s="220">
        <v>1</v>
      </c>
      <c r="G111" s="220">
        <v>1430.4</v>
      </c>
      <c r="H111" s="325">
        <v>971.6</v>
      </c>
      <c r="I111" s="56"/>
      <c r="J111" s="56">
        <v>113</v>
      </c>
      <c r="K111" s="56">
        <v>40.5</v>
      </c>
      <c r="L111" s="56"/>
      <c r="M111" s="56">
        <v>818.1</v>
      </c>
      <c r="N111" s="57"/>
      <c r="O111" s="57"/>
      <c r="P111" s="57"/>
    </row>
    <row r="112" spans="1:16" ht="12.75">
      <c r="A112" s="291">
        <v>10</v>
      </c>
      <c r="B112" s="223" t="s">
        <v>476</v>
      </c>
      <c r="C112" s="220">
        <v>100</v>
      </c>
      <c r="D112" s="220">
        <v>5565.4</v>
      </c>
      <c r="E112" s="220">
        <v>5</v>
      </c>
      <c r="F112" s="220">
        <v>5</v>
      </c>
      <c r="G112" s="220">
        <v>5362.5</v>
      </c>
      <c r="H112" s="325">
        <v>3704.8</v>
      </c>
      <c r="I112" s="56"/>
      <c r="J112" s="56"/>
      <c r="K112" s="56"/>
      <c r="L112" s="56"/>
      <c r="M112" s="56"/>
      <c r="N112" s="57"/>
      <c r="O112" s="57"/>
      <c r="P112" s="57"/>
    </row>
    <row r="113" spans="1:16" ht="12.75">
      <c r="A113" s="292">
        <v>11</v>
      </c>
      <c r="B113" s="223" t="s">
        <v>497</v>
      </c>
      <c r="C113" s="220">
        <v>48</v>
      </c>
      <c r="D113" s="220">
        <v>2076.5</v>
      </c>
      <c r="E113" s="220">
        <v>4</v>
      </c>
      <c r="F113" s="220">
        <v>3</v>
      </c>
      <c r="G113" s="220">
        <v>3676.2</v>
      </c>
      <c r="H113" s="325">
        <v>3019</v>
      </c>
      <c r="I113" s="54"/>
      <c r="J113" s="54"/>
      <c r="K113" s="54"/>
      <c r="L113" s="54"/>
      <c r="M113" s="54">
        <v>3019</v>
      </c>
      <c r="N113" s="57"/>
      <c r="O113" s="57"/>
      <c r="P113" s="57"/>
    </row>
    <row r="114" spans="1:16" ht="12.75">
      <c r="A114" s="292">
        <v>12</v>
      </c>
      <c r="B114" s="223" t="s">
        <v>498</v>
      </c>
      <c r="C114" s="220">
        <v>70</v>
      </c>
      <c r="D114" s="220">
        <v>2651.1</v>
      </c>
      <c r="E114" s="258">
        <v>5</v>
      </c>
      <c r="F114" s="220">
        <v>4</v>
      </c>
      <c r="G114" s="220">
        <v>2210.4</v>
      </c>
      <c r="H114" s="325">
        <v>1462.9</v>
      </c>
      <c r="I114" s="54">
        <v>262.7</v>
      </c>
      <c r="J114" s="54">
        <v>161.4</v>
      </c>
      <c r="K114" s="54">
        <v>146.4</v>
      </c>
      <c r="L114" s="54"/>
      <c r="M114" s="54">
        <v>892.4</v>
      </c>
      <c r="N114" s="57"/>
      <c r="O114" s="57"/>
      <c r="P114" s="57"/>
    </row>
    <row r="115" spans="1:16" ht="12.75">
      <c r="A115" s="291">
        <v>13</v>
      </c>
      <c r="B115" s="223" t="s">
        <v>499</v>
      </c>
      <c r="C115" s="220">
        <v>56</v>
      </c>
      <c r="D115" s="220">
        <v>2737.6</v>
      </c>
      <c r="E115" s="220">
        <v>5</v>
      </c>
      <c r="F115" s="220">
        <v>4</v>
      </c>
      <c r="G115" s="220">
        <v>3252.3</v>
      </c>
      <c r="H115" s="325">
        <v>2504.8</v>
      </c>
      <c r="I115" s="56">
        <v>1481.7</v>
      </c>
      <c r="J115" s="56">
        <v>316</v>
      </c>
      <c r="K115" s="56"/>
      <c r="L115" s="56"/>
      <c r="M115" s="56">
        <v>707.1</v>
      </c>
      <c r="N115" s="57"/>
      <c r="O115" s="57"/>
      <c r="P115" s="57"/>
    </row>
    <row r="116" spans="1:16" ht="12.75">
      <c r="A116" s="291">
        <v>14</v>
      </c>
      <c r="B116" s="223" t="s">
        <v>551</v>
      </c>
      <c r="C116" s="220">
        <v>42</v>
      </c>
      <c r="D116" s="220">
        <v>1286.3</v>
      </c>
      <c r="E116" s="220">
        <v>3</v>
      </c>
      <c r="F116" s="220">
        <v>3</v>
      </c>
      <c r="G116" s="220"/>
      <c r="H116" s="325">
        <v>400</v>
      </c>
      <c r="I116" s="56"/>
      <c r="J116" s="56"/>
      <c r="K116" s="56"/>
      <c r="L116" s="56"/>
      <c r="M116" s="56"/>
      <c r="N116" s="57"/>
      <c r="O116" s="57"/>
      <c r="P116" s="57"/>
    </row>
    <row r="117" spans="1:16" ht="12.75">
      <c r="A117" s="291">
        <v>15</v>
      </c>
      <c r="B117" s="223" t="s">
        <v>552</v>
      </c>
      <c r="C117" s="220">
        <v>42</v>
      </c>
      <c r="D117" s="220">
        <v>1287.5</v>
      </c>
      <c r="E117" s="220">
        <v>3</v>
      </c>
      <c r="F117" s="220">
        <v>3</v>
      </c>
      <c r="G117" s="220"/>
      <c r="H117" s="325">
        <v>400</v>
      </c>
      <c r="I117" s="56"/>
      <c r="J117" s="56"/>
      <c r="K117" s="56"/>
      <c r="L117" s="56"/>
      <c r="M117" s="56"/>
      <c r="N117" s="57"/>
      <c r="O117" s="57"/>
      <c r="P117" s="57"/>
    </row>
    <row r="118" spans="1:16" ht="12.75">
      <c r="A118" s="291">
        <v>16</v>
      </c>
      <c r="B118" s="223" t="s">
        <v>553</v>
      </c>
      <c r="C118" s="220">
        <v>40</v>
      </c>
      <c r="D118" s="220">
        <v>1435.2</v>
      </c>
      <c r="E118" s="220">
        <v>3</v>
      </c>
      <c r="F118" s="220">
        <v>3</v>
      </c>
      <c r="G118" s="220"/>
      <c r="H118" s="325">
        <v>400</v>
      </c>
      <c r="I118" s="56"/>
      <c r="J118" s="56"/>
      <c r="K118" s="56"/>
      <c r="L118" s="56"/>
      <c r="M118" s="56"/>
      <c r="N118" s="57"/>
      <c r="O118" s="57"/>
      <c r="P118" s="57"/>
    </row>
    <row r="119" spans="1:16" ht="22.5">
      <c r="A119" s="291">
        <v>17</v>
      </c>
      <c r="B119" s="223" t="s">
        <v>482</v>
      </c>
      <c r="C119" s="225">
        <v>97</v>
      </c>
      <c r="D119" s="225">
        <v>2652.5</v>
      </c>
      <c r="E119" s="225">
        <v>4</v>
      </c>
      <c r="F119" s="225">
        <v>1</v>
      </c>
      <c r="G119" s="225">
        <v>4813.9</v>
      </c>
      <c r="H119" s="325">
        <v>3723.4</v>
      </c>
      <c r="I119" s="56">
        <v>634.6</v>
      </c>
      <c r="J119" s="56">
        <v>399.1</v>
      </c>
      <c r="K119" s="56"/>
      <c r="L119" s="56"/>
      <c r="M119" s="56">
        <v>2689.7</v>
      </c>
      <c r="N119" s="57"/>
      <c r="O119" s="57"/>
      <c r="P119" s="57"/>
    </row>
    <row r="120" spans="1:16" ht="12.75">
      <c r="A120" s="291">
        <v>18</v>
      </c>
      <c r="B120" s="223" t="s">
        <v>491</v>
      </c>
      <c r="C120" s="225">
        <v>36</v>
      </c>
      <c r="D120" s="225">
        <v>1685.1</v>
      </c>
      <c r="E120" s="225">
        <v>5</v>
      </c>
      <c r="F120" s="225">
        <v>3</v>
      </c>
      <c r="G120" s="225"/>
      <c r="H120" s="325">
        <v>1625.1</v>
      </c>
      <c r="I120" s="56"/>
      <c r="J120" s="56"/>
      <c r="K120" s="56"/>
      <c r="L120" s="56"/>
      <c r="M120" s="56"/>
      <c r="N120" s="57"/>
      <c r="O120" s="57"/>
      <c r="P120" s="57"/>
    </row>
    <row r="121" spans="1:16" ht="12.75">
      <c r="A121" s="291">
        <v>19</v>
      </c>
      <c r="B121" s="219" t="s">
        <v>468</v>
      </c>
      <c r="C121" s="220">
        <v>50</v>
      </c>
      <c r="D121" s="220">
        <v>1557.05</v>
      </c>
      <c r="E121" s="223">
        <v>3</v>
      </c>
      <c r="F121" s="223">
        <v>3</v>
      </c>
      <c r="G121" s="223">
        <v>3960.8</v>
      </c>
      <c r="H121" s="325">
        <v>2935.6</v>
      </c>
      <c r="I121" s="56"/>
      <c r="J121" s="56">
        <v>207.5</v>
      </c>
      <c r="K121" s="56"/>
      <c r="L121" s="56"/>
      <c r="M121" s="56">
        <v>2728.1</v>
      </c>
      <c r="N121" s="57"/>
      <c r="O121" s="57"/>
      <c r="P121" s="57"/>
    </row>
    <row r="122" spans="1:16" ht="12.75">
      <c r="A122" s="291">
        <v>20</v>
      </c>
      <c r="B122" s="219" t="s">
        <v>469</v>
      </c>
      <c r="C122" s="220">
        <v>134</v>
      </c>
      <c r="D122" s="220">
        <v>2986.9</v>
      </c>
      <c r="E122" s="223">
        <v>5</v>
      </c>
      <c r="F122" s="220">
        <v>2</v>
      </c>
      <c r="G122" s="220">
        <v>4466</v>
      </c>
      <c r="H122" s="325">
        <v>3302.8</v>
      </c>
      <c r="I122" s="56">
        <v>580.4</v>
      </c>
      <c r="J122" s="56">
        <v>123.7</v>
      </c>
      <c r="K122" s="56">
        <v>406</v>
      </c>
      <c r="L122" s="56">
        <v>64.8</v>
      </c>
      <c r="M122" s="56">
        <v>2127.9</v>
      </c>
      <c r="N122" s="57"/>
      <c r="O122" s="57"/>
      <c r="P122" s="57"/>
    </row>
    <row r="123" spans="1:16" ht="12.75">
      <c r="A123" s="293">
        <v>21</v>
      </c>
      <c r="B123" s="219" t="s">
        <v>470</v>
      </c>
      <c r="C123" s="220">
        <v>49</v>
      </c>
      <c r="D123" s="220">
        <v>2324.4</v>
      </c>
      <c r="E123" s="223">
        <v>5</v>
      </c>
      <c r="F123" s="220">
        <v>1</v>
      </c>
      <c r="G123" s="220">
        <v>3794.5</v>
      </c>
      <c r="H123" s="325">
        <v>3145.2</v>
      </c>
      <c r="I123" s="56"/>
      <c r="J123" s="56">
        <v>1224.8</v>
      </c>
      <c r="K123" s="56"/>
      <c r="L123" s="56"/>
      <c r="M123" s="56">
        <v>1920.4</v>
      </c>
      <c r="N123" s="57"/>
      <c r="O123" s="57"/>
      <c r="P123" s="57"/>
    </row>
    <row r="124" spans="1:16" ht="12.75">
      <c r="A124" s="291">
        <v>22</v>
      </c>
      <c r="B124" s="219" t="s">
        <v>471</v>
      </c>
      <c r="C124" s="220">
        <v>58</v>
      </c>
      <c r="D124" s="220">
        <v>3167.5</v>
      </c>
      <c r="E124" s="223">
        <v>5</v>
      </c>
      <c r="F124" s="220">
        <v>3</v>
      </c>
      <c r="G124" s="220">
        <v>4190.8</v>
      </c>
      <c r="H124" s="325">
        <v>3240.6</v>
      </c>
      <c r="I124" s="56"/>
      <c r="J124" s="56"/>
      <c r="K124" s="56"/>
      <c r="L124" s="56"/>
      <c r="M124" s="56"/>
      <c r="N124" s="57"/>
      <c r="O124" s="57"/>
      <c r="P124" s="57"/>
    </row>
    <row r="125" spans="1:16" ht="12.75">
      <c r="A125" s="291">
        <v>23</v>
      </c>
      <c r="B125" s="219" t="s">
        <v>472</v>
      </c>
      <c r="C125" s="220">
        <v>80</v>
      </c>
      <c r="D125" s="220">
        <v>4408</v>
      </c>
      <c r="E125" s="223">
        <v>5</v>
      </c>
      <c r="F125" s="220">
        <v>4</v>
      </c>
      <c r="G125" s="220">
        <v>4247.2</v>
      </c>
      <c r="H125" s="325">
        <v>2937.5</v>
      </c>
      <c r="I125" s="56">
        <v>497.3</v>
      </c>
      <c r="J125" s="56">
        <v>100.8</v>
      </c>
      <c r="K125" s="56">
        <v>222.6</v>
      </c>
      <c r="L125" s="56"/>
      <c r="M125" s="56">
        <v>2116.8</v>
      </c>
      <c r="N125" s="57"/>
      <c r="O125" s="57"/>
      <c r="P125" s="57"/>
    </row>
    <row r="126" spans="1:16" ht="12.75">
      <c r="A126" s="291">
        <v>24</v>
      </c>
      <c r="B126" s="223" t="s">
        <v>492</v>
      </c>
      <c r="C126" s="220">
        <v>75</v>
      </c>
      <c r="D126" s="220">
        <v>3759.4</v>
      </c>
      <c r="E126" s="220">
        <v>5</v>
      </c>
      <c r="F126" s="220">
        <v>2</v>
      </c>
      <c r="G126" s="220">
        <v>3320</v>
      </c>
      <c r="H126" s="325">
        <v>2347.8</v>
      </c>
      <c r="I126" s="56">
        <v>452.5</v>
      </c>
      <c r="J126" s="56"/>
      <c r="K126" s="56">
        <v>127.1</v>
      </c>
      <c r="L126" s="56"/>
      <c r="M126" s="56">
        <v>1768.2</v>
      </c>
      <c r="N126" s="57"/>
      <c r="O126" s="57"/>
      <c r="P126" s="57"/>
    </row>
    <row r="127" spans="1:16" ht="12.75">
      <c r="A127" s="291">
        <v>25</v>
      </c>
      <c r="B127" s="223" t="s">
        <v>484</v>
      </c>
      <c r="C127" s="220">
        <v>56</v>
      </c>
      <c r="D127" s="220">
        <v>2100.5</v>
      </c>
      <c r="E127" s="220">
        <v>4</v>
      </c>
      <c r="F127" s="220">
        <v>4</v>
      </c>
      <c r="G127" s="220"/>
      <c r="H127" s="325">
        <v>3399.3</v>
      </c>
      <c r="I127" s="56"/>
      <c r="J127" s="56">
        <v>1533</v>
      </c>
      <c r="K127" s="56"/>
      <c r="L127" s="56"/>
      <c r="M127" s="56">
        <v>1866.3</v>
      </c>
      <c r="N127" s="57"/>
      <c r="O127" s="57"/>
      <c r="P127" s="57"/>
    </row>
    <row r="128" spans="1:16" ht="12.75">
      <c r="A128" s="291">
        <v>26</v>
      </c>
      <c r="B128" s="223" t="s">
        <v>483</v>
      </c>
      <c r="C128" s="225">
        <v>85</v>
      </c>
      <c r="D128" s="225">
        <v>4130.6</v>
      </c>
      <c r="E128" s="225">
        <v>5</v>
      </c>
      <c r="F128" s="225">
        <v>6</v>
      </c>
      <c r="G128" s="225">
        <v>7359</v>
      </c>
      <c r="H128" s="325">
        <v>6253.5</v>
      </c>
      <c r="I128" s="56">
        <v>574.8</v>
      </c>
      <c r="J128" s="56">
        <v>121.2</v>
      </c>
      <c r="K128" s="56">
        <v>186.3</v>
      </c>
      <c r="L128" s="56">
        <v>3075</v>
      </c>
      <c r="M128" s="56">
        <v>2296.2</v>
      </c>
      <c r="N128" s="57"/>
      <c r="O128" s="57"/>
      <c r="P128" s="57"/>
    </row>
    <row r="129" spans="1:16" ht="12.75">
      <c r="A129" s="291">
        <v>27</v>
      </c>
      <c r="B129" s="223" t="s">
        <v>488</v>
      </c>
      <c r="C129" s="225">
        <v>12</v>
      </c>
      <c r="D129" s="225">
        <v>616.6</v>
      </c>
      <c r="E129" s="225">
        <v>2</v>
      </c>
      <c r="F129" s="225">
        <v>2</v>
      </c>
      <c r="G129" s="225">
        <v>1826.5</v>
      </c>
      <c r="H129" s="325">
        <v>1373.3</v>
      </c>
      <c r="I129" s="56">
        <v>191.5</v>
      </c>
      <c r="J129" s="56">
        <v>30.7</v>
      </c>
      <c r="K129" s="56">
        <v>94.7</v>
      </c>
      <c r="L129" s="56"/>
      <c r="M129" s="56">
        <v>1056.4</v>
      </c>
      <c r="N129" s="57"/>
      <c r="O129" s="57"/>
      <c r="P129" s="57"/>
    </row>
    <row r="130" spans="1:16" ht="12.75">
      <c r="A130" s="291">
        <v>28</v>
      </c>
      <c r="B130" s="223" t="s">
        <v>500</v>
      </c>
      <c r="C130" s="220">
        <v>12</v>
      </c>
      <c r="D130" s="220">
        <v>607.5</v>
      </c>
      <c r="E130" s="220">
        <v>2</v>
      </c>
      <c r="F130" s="220">
        <v>2</v>
      </c>
      <c r="G130" s="220">
        <v>1499</v>
      </c>
      <c r="H130" s="325">
        <v>952.5</v>
      </c>
      <c r="I130" s="56"/>
      <c r="J130" s="56"/>
      <c r="K130" s="56"/>
      <c r="L130" s="56"/>
      <c r="M130" s="56">
        <v>952.5</v>
      </c>
      <c r="N130" s="57"/>
      <c r="O130" s="57"/>
      <c r="P130" s="57"/>
    </row>
    <row r="131" spans="1:16" ht="12.75">
      <c r="A131" s="291">
        <v>29</v>
      </c>
      <c r="B131" s="223" t="s">
        <v>485</v>
      </c>
      <c r="C131" s="220">
        <v>32</v>
      </c>
      <c r="D131" s="220">
        <v>2124.4</v>
      </c>
      <c r="E131" s="220">
        <v>4</v>
      </c>
      <c r="F131" s="220">
        <v>4</v>
      </c>
      <c r="G131" s="220">
        <v>3298.9</v>
      </c>
      <c r="H131" s="325">
        <v>2552</v>
      </c>
      <c r="I131" s="56"/>
      <c r="J131" s="56">
        <v>215</v>
      </c>
      <c r="K131" s="56"/>
      <c r="L131" s="56"/>
      <c r="M131" s="56">
        <v>2337</v>
      </c>
      <c r="N131" s="57"/>
      <c r="O131" s="57"/>
      <c r="P131" s="57"/>
    </row>
    <row r="132" spans="1:16" ht="12.75">
      <c r="A132" s="291">
        <v>30</v>
      </c>
      <c r="B132" s="223" t="s">
        <v>486</v>
      </c>
      <c r="C132" s="225">
        <v>32</v>
      </c>
      <c r="D132" s="225">
        <v>2122.9</v>
      </c>
      <c r="E132" s="225">
        <v>4</v>
      </c>
      <c r="F132" s="225">
        <v>4</v>
      </c>
      <c r="G132" s="225"/>
      <c r="H132" s="325">
        <v>4670.4</v>
      </c>
      <c r="I132" s="56"/>
      <c r="J132" s="56">
        <v>122.8</v>
      </c>
      <c r="K132" s="56"/>
      <c r="L132" s="56"/>
      <c r="M132" s="56">
        <v>4547.6</v>
      </c>
      <c r="N132" s="57"/>
      <c r="O132" s="57"/>
      <c r="P132" s="57"/>
    </row>
    <row r="133" spans="1:16" ht="12.75">
      <c r="A133" s="291">
        <v>31</v>
      </c>
      <c r="B133" s="223" t="s">
        <v>487</v>
      </c>
      <c r="C133" s="225">
        <v>32</v>
      </c>
      <c r="D133" s="225">
        <v>2160.5</v>
      </c>
      <c r="E133" s="225">
        <v>4</v>
      </c>
      <c r="F133" s="225">
        <v>4</v>
      </c>
      <c r="G133" s="225"/>
      <c r="H133" s="325">
        <v>3856.2</v>
      </c>
      <c r="I133" s="56"/>
      <c r="J133" s="56"/>
      <c r="K133" s="56"/>
      <c r="L133" s="56"/>
      <c r="M133" s="56">
        <v>3856.2</v>
      </c>
      <c r="N133" s="57"/>
      <c r="O133" s="57"/>
      <c r="P133" s="57"/>
    </row>
    <row r="134" spans="1:16" ht="12.75">
      <c r="A134" s="291">
        <v>32</v>
      </c>
      <c r="B134" s="223" t="s">
        <v>473</v>
      </c>
      <c r="C134" s="220">
        <v>100</v>
      </c>
      <c r="D134" s="220">
        <v>4497.9</v>
      </c>
      <c r="E134" s="223">
        <v>5</v>
      </c>
      <c r="F134" s="220">
        <v>6</v>
      </c>
      <c r="G134" s="220">
        <v>7334.6</v>
      </c>
      <c r="H134" s="325">
        <v>6080.2</v>
      </c>
      <c r="I134" s="56">
        <v>815.4</v>
      </c>
      <c r="J134" s="56">
        <v>129.6</v>
      </c>
      <c r="K134" s="56">
        <v>310.2</v>
      </c>
      <c r="L134" s="56"/>
      <c r="M134" s="56">
        <v>4825</v>
      </c>
      <c r="N134" s="57"/>
      <c r="O134" s="57"/>
      <c r="P134" s="57"/>
    </row>
    <row r="135" spans="1:16" ht="12.75">
      <c r="A135" s="291">
        <v>33</v>
      </c>
      <c r="B135" s="223" t="s">
        <v>474</v>
      </c>
      <c r="C135" s="220">
        <v>40</v>
      </c>
      <c r="D135" s="220">
        <v>2027.7</v>
      </c>
      <c r="E135" s="223">
        <v>5</v>
      </c>
      <c r="F135" s="220">
        <v>2</v>
      </c>
      <c r="G135" s="220">
        <v>2362.1</v>
      </c>
      <c r="H135" s="325">
        <v>1748.7</v>
      </c>
      <c r="I135" s="56"/>
      <c r="J135" s="56">
        <v>303.1</v>
      </c>
      <c r="K135" s="56"/>
      <c r="L135" s="56"/>
      <c r="M135" s="56">
        <v>1445.6</v>
      </c>
      <c r="N135" s="57"/>
      <c r="O135" s="57"/>
      <c r="P135" s="57"/>
    </row>
    <row r="136" spans="1:16" ht="12.75">
      <c r="A136" s="293">
        <v>34</v>
      </c>
      <c r="B136" s="223" t="s">
        <v>501</v>
      </c>
      <c r="C136" s="220">
        <v>120</v>
      </c>
      <c r="D136" s="220">
        <v>3324.8</v>
      </c>
      <c r="E136" s="223">
        <v>5</v>
      </c>
      <c r="F136" s="220">
        <v>2</v>
      </c>
      <c r="G136" s="220">
        <v>4305.5</v>
      </c>
      <c r="H136" s="325">
        <v>3090.5</v>
      </c>
      <c r="I136" s="56">
        <v>246.7</v>
      </c>
      <c r="J136" s="56">
        <v>216.7</v>
      </c>
      <c r="K136" s="56"/>
      <c r="L136" s="56"/>
      <c r="M136" s="56">
        <v>2627.1</v>
      </c>
      <c r="N136" s="57"/>
      <c r="O136" s="57"/>
      <c r="P136" s="57"/>
    </row>
    <row r="137" spans="1:16" ht="12.75">
      <c r="A137" s="285">
        <v>35</v>
      </c>
      <c r="B137" s="223" t="s">
        <v>475</v>
      </c>
      <c r="C137" s="220">
        <v>40</v>
      </c>
      <c r="D137" s="220">
        <v>2058.1</v>
      </c>
      <c r="E137" s="220">
        <v>5</v>
      </c>
      <c r="F137" s="220">
        <v>2</v>
      </c>
      <c r="G137" s="220"/>
      <c r="H137" s="325">
        <v>1769</v>
      </c>
      <c r="I137" s="56"/>
      <c r="J137" s="56"/>
      <c r="K137" s="56"/>
      <c r="L137" s="56"/>
      <c r="M137" s="56"/>
      <c r="N137" s="57"/>
      <c r="O137" s="57"/>
      <c r="P137" s="57"/>
    </row>
    <row r="138" spans="1:16" ht="12.75">
      <c r="A138" s="285">
        <v>36</v>
      </c>
      <c r="B138" s="223" t="s">
        <v>479</v>
      </c>
      <c r="C138" s="220">
        <v>8</v>
      </c>
      <c r="D138" s="220">
        <v>337.7</v>
      </c>
      <c r="E138" s="220">
        <v>2</v>
      </c>
      <c r="F138" s="220">
        <v>1</v>
      </c>
      <c r="G138" s="220"/>
      <c r="H138" s="325">
        <v>0</v>
      </c>
      <c r="I138" s="56"/>
      <c r="J138" s="56"/>
      <c r="K138" s="56"/>
      <c r="L138" s="56"/>
      <c r="M138" s="56"/>
      <c r="N138" s="57"/>
      <c r="O138" s="57"/>
      <c r="P138" s="57"/>
    </row>
    <row r="139" spans="1:16" ht="12.75">
      <c r="A139" s="285">
        <v>37</v>
      </c>
      <c r="B139" s="223" t="s">
        <v>480</v>
      </c>
      <c r="C139" s="220">
        <v>8</v>
      </c>
      <c r="D139" s="220">
        <v>385.1</v>
      </c>
      <c r="E139" s="220">
        <v>2</v>
      </c>
      <c r="F139" s="220">
        <v>1</v>
      </c>
      <c r="G139" s="220">
        <v>293.4</v>
      </c>
      <c r="H139" s="325">
        <v>0</v>
      </c>
      <c r="I139" s="56"/>
      <c r="J139" s="56"/>
      <c r="K139" s="56"/>
      <c r="L139" s="56"/>
      <c r="M139" s="56"/>
      <c r="N139" s="57"/>
      <c r="O139" s="57"/>
      <c r="P139" s="57"/>
    </row>
    <row r="140" spans="1:16" ht="12.75">
      <c r="A140" s="285">
        <v>38</v>
      </c>
      <c r="B140" s="223" t="s">
        <v>481</v>
      </c>
      <c r="C140" s="225">
        <v>82</v>
      </c>
      <c r="D140" s="225">
        <v>1443.3</v>
      </c>
      <c r="E140" s="225">
        <v>5</v>
      </c>
      <c r="F140" s="225">
        <v>2</v>
      </c>
      <c r="G140" s="225">
        <v>2697</v>
      </c>
      <c r="H140" s="325">
        <v>2155.2</v>
      </c>
      <c r="I140" s="56">
        <v>203.6</v>
      </c>
      <c r="J140" s="56">
        <v>114.2</v>
      </c>
      <c r="K140" s="56">
        <v>113.8</v>
      </c>
      <c r="L140" s="56"/>
      <c r="M140" s="56">
        <v>1723.6</v>
      </c>
      <c r="N140" s="57"/>
      <c r="O140" s="57"/>
      <c r="P140" s="57"/>
    </row>
    <row r="141" spans="1:16" ht="12.75">
      <c r="A141" s="285">
        <v>39</v>
      </c>
      <c r="B141" s="223" t="s">
        <v>490</v>
      </c>
      <c r="C141" s="225">
        <v>75</v>
      </c>
      <c r="D141" s="225">
        <v>3582.9</v>
      </c>
      <c r="E141" s="225">
        <v>5</v>
      </c>
      <c r="F141" s="225">
        <v>5</v>
      </c>
      <c r="G141" s="225">
        <v>3772</v>
      </c>
      <c r="H141" s="325">
        <v>2835.9</v>
      </c>
      <c r="I141" s="56"/>
      <c r="J141" s="56"/>
      <c r="K141" s="56"/>
      <c r="L141" s="56"/>
      <c r="M141" s="56">
        <v>2835.9</v>
      </c>
      <c r="N141" s="57"/>
      <c r="O141" s="57"/>
      <c r="P141" s="57"/>
    </row>
    <row r="142" spans="1:16" ht="12.75">
      <c r="A142" s="259"/>
      <c r="B142" s="224" t="s">
        <v>503</v>
      </c>
      <c r="C142" s="224">
        <f>SUM(C103:C141)</f>
        <v>2096</v>
      </c>
      <c r="D142" s="224">
        <f>SUM(D103:D141)</f>
        <v>89788.24999999999</v>
      </c>
      <c r="E142" s="256"/>
      <c r="F142" s="224">
        <f>SUM(F103:F141)</f>
        <v>119</v>
      </c>
      <c r="G142" s="224"/>
      <c r="H142" s="327">
        <f>SUM(H103:H141)</f>
        <v>93715.79999999999</v>
      </c>
      <c r="I142" s="56"/>
      <c r="J142" s="56"/>
      <c r="K142" s="56"/>
      <c r="L142" s="56"/>
      <c r="M142" s="56"/>
      <c r="N142" s="57"/>
      <c r="O142" s="57"/>
      <c r="P142" s="57"/>
    </row>
    <row r="147" spans="1:16" ht="12.75">
      <c r="A147" s="557" t="s">
        <v>13</v>
      </c>
      <c r="B147" s="557" t="s">
        <v>14</v>
      </c>
      <c r="C147" s="557" t="s">
        <v>110</v>
      </c>
      <c r="D147" s="557" t="s">
        <v>111</v>
      </c>
      <c r="E147" s="558" t="s">
        <v>23</v>
      </c>
      <c r="F147" s="558" t="s">
        <v>112</v>
      </c>
      <c r="G147" s="25"/>
      <c r="H147" s="554" t="s">
        <v>113</v>
      </c>
      <c r="I147" s="554"/>
      <c r="J147" s="554"/>
      <c r="K147" s="554"/>
      <c r="L147" s="554"/>
      <c r="M147" s="554"/>
      <c r="N147" s="554"/>
      <c r="O147" s="554"/>
      <c r="P147" s="554"/>
    </row>
    <row r="148" spans="1:16" ht="25.5">
      <c r="A148" s="557"/>
      <c r="B148" s="557"/>
      <c r="C148" s="557"/>
      <c r="D148" s="557"/>
      <c r="E148" s="558"/>
      <c r="F148" s="558"/>
      <c r="G148" s="25"/>
      <c r="H148" s="554" t="s">
        <v>114</v>
      </c>
      <c r="I148" s="551" t="s">
        <v>115</v>
      </c>
      <c r="J148" s="551"/>
      <c r="K148" s="551" t="s">
        <v>116</v>
      </c>
      <c r="L148" s="52" t="s">
        <v>117</v>
      </c>
      <c r="M148" s="552" t="s">
        <v>118</v>
      </c>
      <c r="N148" s="553" t="s">
        <v>119</v>
      </c>
      <c r="O148" s="553" t="s">
        <v>120</v>
      </c>
      <c r="P148" s="553" t="s">
        <v>121</v>
      </c>
    </row>
    <row r="149" spans="1:16" ht="38.25">
      <c r="A149" s="557"/>
      <c r="B149" s="557"/>
      <c r="C149" s="557"/>
      <c r="D149" s="557"/>
      <c r="E149" s="558"/>
      <c r="F149" s="558"/>
      <c r="G149" s="326"/>
      <c r="H149" s="554"/>
      <c r="I149" s="51" t="s">
        <v>122</v>
      </c>
      <c r="J149" s="51" t="s">
        <v>123</v>
      </c>
      <c r="K149" s="551"/>
      <c r="L149" s="323" t="s">
        <v>792</v>
      </c>
      <c r="M149" s="552"/>
      <c r="N149" s="553"/>
      <c r="O149" s="553"/>
      <c r="P149" s="553"/>
    </row>
    <row r="150" spans="1:16" ht="12.75">
      <c r="A150" s="291">
        <v>1</v>
      </c>
      <c r="B150" s="219" t="s">
        <v>447</v>
      </c>
      <c r="C150" s="219">
        <v>80</v>
      </c>
      <c r="D150" s="219">
        <v>3515.2</v>
      </c>
      <c r="E150" s="220"/>
      <c r="F150" s="220"/>
      <c r="G150" s="220">
        <v>5472.2</v>
      </c>
      <c r="H150" s="325">
        <v>4601</v>
      </c>
      <c r="I150" s="56"/>
      <c r="J150" s="56">
        <v>283.5</v>
      </c>
      <c r="K150" s="56">
        <v>197.7</v>
      </c>
      <c r="L150" s="56"/>
      <c r="M150" s="56">
        <v>4119.8</v>
      </c>
      <c r="N150" s="57"/>
      <c r="O150" s="57"/>
      <c r="P150" s="57"/>
    </row>
    <row r="151" spans="1:16" ht="12.75">
      <c r="A151" s="291">
        <v>2</v>
      </c>
      <c r="B151" s="219" t="s">
        <v>448</v>
      </c>
      <c r="C151" s="219">
        <v>48</v>
      </c>
      <c r="D151" s="219">
        <v>1998.3</v>
      </c>
      <c r="E151" s="220"/>
      <c r="F151" s="220"/>
      <c r="G151" s="220">
        <v>5729.5</v>
      </c>
      <c r="H151" s="325">
        <v>4674.3</v>
      </c>
      <c r="I151" s="56"/>
      <c r="J151" s="56">
        <v>239.1</v>
      </c>
      <c r="K151" s="56">
        <v>160.5</v>
      </c>
      <c r="L151" s="56"/>
      <c r="M151" s="56">
        <v>4274.7</v>
      </c>
      <c r="N151" s="57"/>
      <c r="O151" s="57"/>
      <c r="P151" s="57"/>
    </row>
    <row r="152" spans="1:16" ht="12.75">
      <c r="A152" s="291">
        <v>3</v>
      </c>
      <c r="B152" s="254" t="s">
        <v>442</v>
      </c>
      <c r="C152" s="254">
        <v>46</v>
      </c>
      <c r="D152" s="254">
        <v>1927.8</v>
      </c>
      <c r="E152" s="219"/>
      <c r="F152" s="219"/>
      <c r="G152" s="219">
        <v>2572.8</v>
      </c>
      <c r="H152" s="325">
        <v>1884.2</v>
      </c>
      <c r="I152" s="56">
        <v>737</v>
      </c>
      <c r="J152" s="56">
        <v>49.5</v>
      </c>
      <c r="K152" s="56"/>
      <c r="L152" s="56"/>
      <c r="M152" s="56">
        <v>1097.7</v>
      </c>
      <c r="N152" s="57"/>
      <c r="O152" s="57"/>
      <c r="P152" s="57"/>
    </row>
    <row r="153" spans="1:16" ht="12.75">
      <c r="A153" s="291">
        <v>4</v>
      </c>
      <c r="B153" s="219" t="s">
        <v>445</v>
      </c>
      <c r="C153" s="219">
        <v>99</v>
      </c>
      <c r="D153" s="219">
        <v>4511.3</v>
      </c>
      <c r="E153" s="225"/>
      <c r="F153" s="225"/>
      <c r="G153" s="225"/>
      <c r="H153" s="325">
        <v>1611.3</v>
      </c>
      <c r="I153" s="56">
        <v>216</v>
      </c>
      <c r="J153" s="56">
        <v>229.1</v>
      </c>
      <c r="K153" s="56">
        <v>447.6</v>
      </c>
      <c r="L153" s="56"/>
      <c r="M153" s="56">
        <v>718.6</v>
      </c>
      <c r="N153" s="57"/>
      <c r="O153" s="57"/>
      <c r="P153" s="57"/>
    </row>
    <row r="154" spans="1:16" ht="12.75">
      <c r="A154" s="291">
        <v>5</v>
      </c>
      <c r="B154" s="219" t="s">
        <v>449</v>
      </c>
      <c r="C154" s="219">
        <v>60</v>
      </c>
      <c r="D154" s="219">
        <v>2506.2</v>
      </c>
      <c r="E154" s="219"/>
      <c r="F154" s="219"/>
      <c r="G154" s="219">
        <v>3850.4</v>
      </c>
      <c r="H154" s="325">
        <v>3162.2</v>
      </c>
      <c r="I154" s="56">
        <v>430.4</v>
      </c>
      <c r="J154" s="56">
        <v>41</v>
      </c>
      <c r="K154" s="56">
        <v>47.8</v>
      </c>
      <c r="L154" s="56"/>
      <c r="M154" s="56">
        <v>2584</v>
      </c>
      <c r="N154" s="57"/>
      <c r="O154" s="57"/>
      <c r="P154" s="57"/>
    </row>
    <row r="155" spans="1:16" ht="12.75">
      <c r="A155" s="291">
        <v>6</v>
      </c>
      <c r="B155" s="219" t="s">
        <v>451</v>
      </c>
      <c r="C155" s="219">
        <v>100</v>
      </c>
      <c r="D155" s="219">
        <v>4596.8</v>
      </c>
      <c r="E155" s="225"/>
      <c r="F155" s="225"/>
      <c r="G155" s="225"/>
      <c r="H155" s="325">
        <v>4029.4</v>
      </c>
      <c r="I155" s="56">
        <v>533.6</v>
      </c>
      <c r="J155" s="56">
        <v>48</v>
      </c>
      <c r="K155" s="56">
        <v>222.2</v>
      </c>
      <c r="L155" s="56"/>
      <c r="M155" s="56">
        <v>3226</v>
      </c>
      <c r="N155" s="57"/>
      <c r="O155" s="57"/>
      <c r="P155" s="57"/>
    </row>
    <row r="156" spans="1:16" ht="12.75">
      <c r="A156" s="291">
        <v>7</v>
      </c>
      <c r="B156" s="219" t="s">
        <v>452</v>
      </c>
      <c r="C156" s="219">
        <v>70</v>
      </c>
      <c r="D156" s="219">
        <v>3200.2</v>
      </c>
      <c r="E156" s="223"/>
      <c r="F156" s="220"/>
      <c r="G156" s="220"/>
      <c r="H156" s="325">
        <v>4458.5</v>
      </c>
      <c r="I156" s="56">
        <v>512.8</v>
      </c>
      <c r="J156" s="56">
        <v>106.4</v>
      </c>
      <c r="K156" s="56">
        <v>163.8</v>
      </c>
      <c r="L156" s="56">
        <v>3676</v>
      </c>
      <c r="M156" s="56"/>
      <c r="N156" s="57"/>
      <c r="O156" s="57"/>
      <c r="P156" s="57"/>
    </row>
    <row r="157" spans="1:16" ht="12.75">
      <c r="A157" s="291">
        <v>8</v>
      </c>
      <c r="B157" s="219" t="s">
        <v>453</v>
      </c>
      <c r="C157" s="219">
        <v>70</v>
      </c>
      <c r="D157" s="219">
        <v>3216.6</v>
      </c>
      <c r="E157" s="220"/>
      <c r="F157" s="220"/>
      <c r="G157" s="220">
        <v>3382</v>
      </c>
      <c r="H157" s="325">
        <v>2503.7</v>
      </c>
      <c r="I157" s="56">
        <v>498</v>
      </c>
      <c r="J157" s="56">
        <v>323.1</v>
      </c>
      <c r="K157" s="56"/>
      <c r="L157" s="56"/>
      <c r="M157" s="56">
        <v>1683</v>
      </c>
      <c r="N157" s="57"/>
      <c r="O157" s="57"/>
      <c r="P157" s="57"/>
    </row>
    <row r="158" spans="1:16" ht="12.75">
      <c r="A158" s="291">
        <v>9</v>
      </c>
      <c r="B158" s="219" t="s">
        <v>454</v>
      </c>
      <c r="C158" s="219">
        <v>16</v>
      </c>
      <c r="D158" s="219">
        <v>1047</v>
      </c>
      <c r="E158" s="220"/>
      <c r="F158" s="220"/>
      <c r="G158" s="220">
        <v>4691.6</v>
      </c>
      <c r="H158" s="325">
        <v>3896.2</v>
      </c>
      <c r="I158" s="56">
        <v>222</v>
      </c>
      <c r="J158" s="56">
        <v>782.6</v>
      </c>
      <c r="K158" s="56"/>
      <c r="L158" s="56"/>
      <c r="M158" s="56">
        <v>2891.6</v>
      </c>
      <c r="N158" s="57"/>
      <c r="O158" s="57"/>
      <c r="P158" s="57"/>
    </row>
    <row r="159" spans="1:16" ht="12.75">
      <c r="A159" s="291">
        <v>10</v>
      </c>
      <c r="B159" s="219" t="s">
        <v>458</v>
      </c>
      <c r="C159" s="219">
        <v>108</v>
      </c>
      <c r="D159" s="219">
        <v>5801.1</v>
      </c>
      <c r="E159" s="220"/>
      <c r="F159" s="220"/>
      <c r="G159" s="220">
        <v>8505</v>
      </c>
      <c r="H159" s="325">
        <v>6949.3</v>
      </c>
      <c r="I159" s="56">
        <v>594.6</v>
      </c>
      <c r="J159" s="56">
        <v>324.7</v>
      </c>
      <c r="K159" s="56"/>
      <c r="L159" s="56"/>
      <c r="M159" s="56">
        <v>6030</v>
      </c>
      <c r="N159" s="57"/>
      <c r="O159" s="57"/>
      <c r="P159" s="57"/>
    </row>
    <row r="160" spans="1:16" ht="12.75">
      <c r="A160" s="292">
        <v>11</v>
      </c>
      <c r="B160" s="219" t="s">
        <v>459</v>
      </c>
      <c r="C160" s="219">
        <v>76</v>
      </c>
      <c r="D160" s="219">
        <v>3108.4</v>
      </c>
      <c r="E160" s="220"/>
      <c r="F160" s="220"/>
      <c r="G160" s="220">
        <v>3067.7</v>
      </c>
      <c r="H160" s="325">
        <v>2237.5</v>
      </c>
      <c r="I160" s="54">
        <v>130.4</v>
      </c>
      <c r="J160" s="54">
        <v>732.1</v>
      </c>
      <c r="K160" s="54">
        <v>171.6</v>
      </c>
      <c r="L160" s="54"/>
      <c r="M160" s="54">
        <v>523</v>
      </c>
      <c r="N160" s="57"/>
      <c r="O160" s="57">
        <v>681.3</v>
      </c>
      <c r="P160" s="57"/>
    </row>
    <row r="161" spans="1:16" ht="12.75">
      <c r="A161" s="292">
        <v>12</v>
      </c>
      <c r="B161" s="219" t="s">
        <v>460</v>
      </c>
      <c r="C161" s="219">
        <v>75</v>
      </c>
      <c r="D161" s="219">
        <v>3101.2</v>
      </c>
      <c r="E161" s="258"/>
      <c r="F161" s="220"/>
      <c r="G161" s="220">
        <v>3007.5</v>
      </c>
      <c r="H161" s="325">
        <v>2171.1</v>
      </c>
      <c r="I161" s="54"/>
      <c r="J161" s="54">
        <v>683.5</v>
      </c>
      <c r="K161" s="54">
        <v>213</v>
      </c>
      <c r="L161" s="54"/>
      <c r="M161" s="54">
        <v>216.7</v>
      </c>
      <c r="N161" s="57"/>
      <c r="O161" s="57">
        <v>1057.9</v>
      </c>
      <c r="P161" s="57"/>
    </row>
    <row r="162" spans="1:16" ht="12.75">
      <c r="A162" s="291">
        <v>13</v>
      </c>
      <c r="B162" s="219" t="s">
        <v>461</v>
      </c>
      <c r="C162" s="219">
        <v>18</v>
      </c>
      <c r="D162" s="219">
        <v>1098.8</v>
      </c>
      <c r="E162" s="220"/>
      <c r="F162" s="220"/>
      <c r="G162" s="220"/>
      <c r="H162" s="325">
        <v>1419.8</v>
      </c>
      <c r="I162" s="56"/>
      <c r="J162" s="56"/>
      <c r="K162" s="56"/>
      <c r="L162" s="56"/>
      <c r="M162" s="56"/>
      <c r="N162" s="57"/>
      <c r="O162" s="57"/>
      <c r="P162" s="57"/>
    </row>
    <row r="163" spans="1:16" ht="12.75">
      <c r="A163" s="291">
        <v>14</v>
      </c>
      <c r="B163" s="219" t="s">
        <v>462</v>
      </c>
      <c r="C163" s="219">
        <v>16</v>
      </c>
      <c r="D163" s="219">
        <v>823.3</v>
      </c>
      <c r="E163" s="220"/>
      <c r="F163" s="220"/>
      <c r="G163" s="220"/>
      <c r="H163" s="325">
        <v>2084.5</v>
      </c>
      <c r="I163" s="56"/>
      <c r="J163" s="56"/>
      <c r="K163" s="56"/>
      <c r="L163" s="56"/>
      <c r="M163" s="56">
        <v>2084.5</v>
      </c>
      <c r="N163" s="57"/>
      <c r="O163" s="57"/>
      <c r="P163" s="57"/>
    </row>
    <row r="164" spans="1:16" ht="12.75">
      <c r="A164" s="291">
        <v>15</v>
      </c>
      <c r="B164" s="219" t="s">
        <v>463</v>
      </c>
      <c r="C164" s="219">
        <v>27</v>
      </c>
      <c r="D164" s="219">
        <v>1278.7</v>
      </c>
      <c r="E164" s="220"/>
      <c r="F164" s="220"/>
      <c r="G164" s="220"/>
      <c r="H164" s="325">
        <v>2952.8</v>
      </c>
      <c r="I164" s="56"/>
      <c r="J164" s="56"/>
      <c r="K164" s="56">
        <v>1140</v>
      </c>
      <c r="L164" s="56"/>
      <c r="M164" s="56">
        <v>1813</v>
      </c>
      <c r="N164" s="57"/>
      <c r="O164" s="57"/>
      <c r="P164" s="57"/>
    </row>
    <row r="165" spans="1:16" ht="12.75">
      <c r="A165" s="291">
        <v>16</v>
      </c>
      <c r="B165" s="219" t="s">
        <v>464</v>
      </c>
      <c r="C165" s="219">
        <v>16</v>
      </c>
      <c r="D165" s="219">
        <v>826.3</v>
      </c>
      <c r="E165" s="220"/>
      <c r="F165" s="220"/>
      <c r="G165" s="220"/>
      <c r="H165" s="325">
        <v>4663.2</v>
      </c>
      <c r="I165" s="56"/>
      <c r="J165" s="56"/>
      <c r="K165" s="56"/>
      <c r="L165" s="56"/>
      <c r="M165" s="56"/>
      <c r="N165" s="57"/>
      <c r="O165" s="57"/>
      <c r="P165" s="57"/>
    </row>
    <row r="166" spans="1:16" ht="12.75">
      <c r="A166" s="291">
        <v>17</v>
      </c>
      <c r="B166" s="219" t="s">
        <v>465</v>
      </c>
      <c r="C166" s="219">
        <v>30</v>
      </c>
      <c r="D166" s="219">
        <v>1781.7</v>
      </c>
      <c r="E166" s="225"/>
      <c r="F166" s="225"/>
      <c r="G166" s="225"/>
      <c r="H166" s="325">
        <v>5099.7</v>
      </c>
      <c r="I166" s="56"/>
      <c r="J166" s="56"/>
      <c r="K166" s="56"/>
      <c r="L166" s="56"/>
      <c r="M166" s="56"/>
      <c r="N166" s="57"/>
      <c r="O166" s="57"/>
      <c r="P166" s="57"/>
    </row>
    <row r="167" spans="1:16" ht="12.75">
      <c r="A167" s="291">
        <v>18</v>
      </c>
      <c r="B167" s="219" t="s">
        <v>456</v>
      </c>
      <c r="C167" s="219">
        <v>100</v>
      </c>
      <c r="D167" s="219">
        <v>4600.2</v>
      </c>
      <c r="E167" s="225"/>
      <c r="F167" s="225"/>
      <c r="G167" s="225">
        <v>6154.5</v>
      </c>
      <c r="H167" s="325">
        <v>4972.3</v>
      </c>
      <c r="I167" s="56"/>
      <c r="J167" s="56">
        <v>904</v>
      </c>
      <c r="K167" s="56"/>
      <c r="L167" s="56"/>
      <c r="M167" s="56">
        <v>4068.3</v>
      </c>
      <c r="N167" s="57"/>
      <c r="O167" s="57"/>
      <c r="P167" s="57"/>
    </row>
    <row r="168" spans="1:16" ht="12.75">
      <c r="A168" s="291">
        <v>19</v>
      </c>
      <c r="B168" s="219" t="s">
        <v>457</v>
      </c>
      <c r="C168" s="219">
        <v>60</v>
      </c>
      <c r="D168" s="219">
        <v>2772.1</v>
      </c>
      <c r="E168" s="223"/>
      <c r="F168" s="223"/>
      <c r="G168" s="223">
        <v>2963.4</v>
      </c>
      <c r="H168" s="325">
        <v>2102.8</v>
      </c>
      <c r="I168" s="56">
        <v>221</v>
      </c>
      <c r="J168" s="56"/>
      <c r="K168" s="56">
        <v>172.5</v>
      </c>
      <c r="L168" s="56"/>
      <c r="M168" s="56">
        <v>1709.3</v>
      </c>
      <c r="N168" s="57"/>
      <c r="O168" s="57"/>
      <c r="P168" s="57"/>
    </row>
    <row r="169" spans="1:16" ht="12.75">
      <c r="A169" s="293">
        <v>20</v>
      </c>
      <c r="B169" s="255" t="s">
        <v>455</v>
      </c>
      <c r="C169" s="255">
        <v>60</v>
      </c>
      <c r="D169" s="255">
        <v>3243.5</v>
      </c>
      <c r="E169" s="223"/>
      <c r="F169" s="220"/>
      <c r="G169" s="220"/>
      <c r="H169" s="325">
        <v>3982.3</v>
      </c>
      <c r="I169" s="56">
        <v>299.9</v>
      </c>
      <c r="J169" s="56">
        <v>789.8</v>
      </c>
      <c r="K169" s="56">
        <v>190.4</v>
      </c>
      <c r="L169" s="56"/>
      <c r="M169" s="56">
        <v>2702</v>
      </c>
      <c r="N169" s="57"/>
      <c r="O169" s="57"/>
      <c r="P169" s="57"/>
    </row>
    <row r="170" spans="1:16" ht="12.75">
      <c r="A170" s="225"/>
      <c r="B170" s="271" t="s">
        <v>466</v>
      </c>
      <c r="C170" s="221">
        <f>SUM(C150:C169)</f>
        <v>1175</v>
      </c>
      <c r="D170" s="221">
        <f>SUM(D150:D169)</f>
        <v>54954.7</v>
      </c>
      <c r="E170" s="223"/>
      <c r="F170" s="220"/>
      <c r="G170" s="220"/>
      <c r="H170" s="325"/>
      <c r="I170" s="56"/>
      <c r="J170" s="56"/>
      <c r="K170" s="56"/>
      <c r="L170" s="56"/>
      <c r="M170" s="56"/>
      <c r="N170" s="57"/>
      <c r="O170" s="57"/>
      <c r="P170" s="57"/>
    </row>
  </sheetData>
  <sheetProtection/>
  <mergeCells count="45">
    <mergeCell ref="H147:P147"/>
    <mergeCell ref="H148:H149"/>
    <mergeCell ref="I148:J148"/>
    <mergeCell ref="K148:K149"/>
    <mergeCell ref="M148:M149"/>
    <mergeCell ref="N148:N149"/>
    <mergeCell ref="O148:O149"/>
    <mergeCell ref="P148:P149"/>
    <mergeCell ref="A147:A149"/>
    <mergeCell ref="B147:B149"/>
    <mergeCell ref="C147:C149"/>
    <mergeCell ref="D147:D149"/>
    <mergeCell ref="E147:E149"/>
    <mergeCell ref="F147:F149"/>
    <mergeCell ref="H100:P100"/>
    <mergeCell ref="H101:H102"/>
    <mergeCell ref="I101:J101"/>
    <mergeCell ref="K101:K102"/>
    <mergeCell ref="M101:M102"/>
    <mergeCell ref="N101:N102"/>
    <mergeCell ref="O101:O102"/>
    <mergeCell ref="P101:P102"/>
    <mergeCell ref="A100:A102"/>
    <mergeCell ref="B100:B102"/>
    <mergeCell ref="C100:C102"/>
    <mergeCell ref="D100:D102"/>
    <mergeCell ref="E100:E102"/>
    <mergeCell ref="F100:F102"/>
    <mergeCell ref="P8:P9"/>
    <mergeCell ref="B4:K4"/>
    <mergeCell ref="B6:O6"/>
    <mergeCell ref="A7:A9"/>
    <mergeCell ref="B7:B9"/>
    <mergeCell ref="C7:C9"/>
    <mergeCell ref="D7:D9"/>
    <mergeCell ref="E7:E9"/>
    <mergeCell ref="F7:F9"/>
    <mergeCell ref="H7:P7"/>
    <mergeCell ref="C94:F94"/>
    <mergeCell ref="I8:J8"/>
    <mergeCell ref="K8:K9"/>
    <mergeCell ref="M8:M9"/>
    <mergeCell ref="N8:N9"/>
    <mergeCell ref="O8:O9"/>
    <mergeCell ref="H8:H9"/>
  </mergeCells>
  <printOptions/>
  <pageMargins left="0.7875" right="0.39375" top="0.7875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125" style="0" customWidth="1"/>
    <col min="3" max="3" width="19.125" style="0" customWidth="1"/>
    <col min="4" max="4" width="7.75390625" style="0" customWidth="1"/>
    <col min="7" max="7" width="13.75390625" style="0" customWidth="1"/>
  </cols>
  <sheetData>
    <row r="1" spans="2:7" ht="13.5" customHeight="1">
      <c r="B1" s="559" t="s">
        <v>129</v>
      </c>
      <c r="C1" s="559"/>
      <c r="D1" s="559"/>
      <c r="E1" s="559"/>
      <c r="F1" s="559"/>
      <c r="G1" s="559"/>
    </row>
    <row r="2" spans="2:7" ht="13.5" customHeight="1">
      <c r="B2" s="559" t="s">
        <v>130</v>
      </c>
      <c r="C2" s="559"/>
      <c r="D2" s="559"/>
      <c r="E2" s="559"/>
      <c r="F2" s="559"/>
      <c r="G2" s="559"/>
    </row>
    <row r="3" spans="3:6" ht="12.75">
      <c r="C3" s="7"/>
      <c r="D3" s="7"/>
      <c r="E3" s="560"/>
      <c r="F3" s="560"/>
    </row>
    <row r="4" spans="2:7" ht="59.25" customHeight="1">
      <c r="B4" s="26" t="s">
        <v>13</v>
      </c>
      <c r="C4" s="26" t="s">
        <v>14</v>
      </c>
      <c r="D4" s="26" t="s">
        <v>22</v>
      </c>
      <c r="E4" s="26" t="s">
        <v>131</v>
      </c>
      <c r="F4" s="26" t="s">
        <v>132</v>
      </c>
      <c r="G4" s="70" t="s">
        <v>133</v>
      </c>
    </row>
    <row r="5" spans="2:7" ht="12.75">
      <c r="B5" s="28">
        <v>1</v>
      </c>
      <c r="C5" s="28" t="s">
        <v>15</v>
      </c>
      <c r="D5" s="30">
        <v>1977</v>
      </c>
      <c r="E5" s="30" t="s">
        <v>134</v>
      </c>
      <c r="F5" s="30">
        <v>1400</v>
      </c>
      <c r="G5" s="71" t="s">
        <v>135</v>
      </c>
    </row>
    <row r="6" spans="2:7" ht="12.75">
      <c r="B6" s="28">
        <v>2</v>
      </c>
      <c r="C6" s="28" t="s">
        <v>16</v>
      </c>
      <c r="D6" s="30"/>
      <c r="E6" s="30"/>
      <c r="F6" s="30">
        <v>322</v>
      </c>
      <c r="G6" s="71">
        <v>1997</v>
      </c>
    </row>
    <row r="7" spans="2:7" ht="12.75">
      <c r="B7" s="27">
        <v>3</v>
      </c>
      <c r="C7" s="28" t="s">
        <v>36</v>
      </c>
      <c r="D7" s="29">
        <v>1979</v>
      </c>
      <c r="E7" s="30" t="s">
        <v>134</v>
      </c>
      <c r="F7" s="30">
        <v>990</v>
      </c>
      <c r="G7" s="71"/>
    </row>
    <row r="8" spans="2:7" ht="12.75">
      <c r="B8" s="27">
        <v>4</v>
      </c>
      <c r="C8" s="28" t="s">
        <v>18</v>
      </c>
      <c r="D8" s="29">
        <v>1980</v>
      </c>
      <c r="E8" s="30" t="s">
        <v>134</v>
      </c>
      <c r="F8" s="30">
        <v>990</v>
      </c>
      <c r="G8" s="71"/>
    </row>
    <row r="9" spans="2:7" ht="12.75">
      <c r="B9" s="27">
        <v>5</v>
      </c>
      <c r="C9" s="28" t="s">
        <v>40</v>
      </c>
      <c r="D9" s="29">
        <v>1982</v>
      </c>
      <c r="E9" s="30" t="s">
        <v>134</v>
      </c>
      <c r="F9" s="30">
        <v>990</v>
      </c>
      <c r="G9" s="71"/>
    </row>
    <row r="10" spans="2:7" ht="12.75">
      <c r="B10" s="27">
        <v>6</v>
      </c>
      <c r="C10" s="28" t="s">
        <v>42</v>
      </c>
      <c r="D10" s="29">
        <v>1981</v>
      </c>
      <c r="E10" s="30" t="s">
        <v>134</v>
      </c>
      <c r="F10" s="30">
        <v>990</v>
      </c>
      <c r="G10" s="71"/>
    </row>
    <row r="11" spans="2:7" ht="12.75">
      <c r="B11" s="27">
        <v>7</v>
      </c>
      <c r="C11" s="28" t="s">
        <v>44</v>
      </c>
      <c r="D11" s="29">
        <v>1984</v>
      </c>
      <c r="E11" s="30" t="s">
        <v>134</v>
      </c>
      <c r="F11" s="30">
        <v>1990</v>
      </c>
      <c r="G11" s="30"/>
    </row>
    <row r="12" spans="2:7" ht="12.75" customHeight="1">
      <c r="B12" s="27">
        <v>8</v>
      </c>
      <c r="C12" s="33" t="s">
        <v>49</v>
      </c>
      <c r="D12" s="34">
        <v>1990</v>
      </c>
      <c r="E12" s="35" t="s">
        <v>134</v>
      </c>
      <c r="F12" s="35">
        <v>1087</v>
      </c>
      <c r="G12" s="71"/>
    </row>
    <row r="13" spans="2:7" ht="12.75" customHeight="1">
      <c r="B13" s="27">
        <v>8</v>
      </c>
      <c r="C13" s="33" t="s">
        <v>50</v>
      </c>
      <c r="D13" s="34">
        <v>1989</v>
      </c>
      <c r="E13" s="35" t="s">
        <v>134</v>
      </c>
      <c r="F13" s="35">
        <v>805</v>
      </c>
      <c r="G13" s="71"/>
    </row>
    <row r="14" spans="2:7" ht="12.75" customHeight="1">
      <c r="B14" s="27">
        <v>8</v>
      </c>
      <c r="C14" s="33" t="s">
        <v>51</v>
      </c>
      <c r="D14" s="34">
        <v>1992</v>
      </c>
      <c r="E14" s="35" t="s">
        <v>134</v>
      </c>
      <c r="F14" s="35">
        <v>433</v>
      </c>
      <c r="G14" s="71"/>
    </row>
    <row r="15" spans="2:7" ht="12.75" customHeight="1">
      <c r="B15" s="27">
        <v>8</v>
      </c>
      <c r="C15" s="33" t="s">
        <v>52</v>
      </c>
      <c r="D15" s="34">
        <v>1993</v>
      </c>
      <c r="E15" s="35" t="s">
        <v>134</v>
      </c>
      <c r="F15" s="35">
        <v>433</v>
      </c>
      <c r="G15" s="71"/>
    </row>
    <row r="16" spans="2:7" ht="12.75" customHeight="1">
      <c r="B16" s="27">
        <v>8</v>
      </c>
      <c r="C16" s="33" t="s">
        <v>53</v>
      </c>
      <c r="D16" s="34">
        <v>2000</v>
      </c>
      <c r="E16" s="35" t="s">
        <v>134</v>
      </c>
      <c r="F16" s="35">
        <v>805</v>
      </c>
      <c r="G16" s="71"/>
    </row>
    <row r="17" spans="2:7" ht="12.75">
      <c r="B17" s="27">
        <v>9</v>
      </c>
      <c r="C17" s="28" t="s">
        <v>20</v>
      </c>
      <c r="D17" s="29">
        <v>1978</v>
      </c>
      <c r="E17" s="30" t="s">
        <v>134</v>
      </c>
      <c r="F17" s="30">
        <v>990</v>
      </c>
      <c r="G17" s="71"/>
    </row>
    <row r="18" spans="2:7" ht="12.75">
      <c r="B18" s="27">
        <v>10</v>
      </c>
      <c r="C18" s="28" t="s">
        <v>58</v>
      </c>
      <c r="D18" s="29">
        <v>1980</v>
      </c>
      <c r="E18" s="30" t="s">
        <v>134</v>
      </c>
      <c r="F18" s="30">
        <v>1469</v>
      </c>
      <c r="G18" s="71"/>
    </row>
    <row r="19" spans="2:7" ht="12.75">
      <c r="B19" s="27">
        <v>11</v>
      </c>
      <c r="C19" s="28" t="s">
        <v>66</v>
      </c>
      <c r="D19" s="29">
        <v>1987</v>
      </c>
      <c r="E19" s="30" t="s">
        <v>136</v>
      </c>
      <c r="F19" s="30">
        <v>1470</v>
      </c>
      <c r="G19" s="71"/>
    </row>
    <row r="20" spans="2:7" ht="12.75">
      <c r="B20" s="27">
        <v>12</v>
      </c>
      <c r="C20" s="28" t="s">
        <v>67</v>
      </c>
      <c r="D20" s="29">
        <v>1986</v>
      </c>
      <c r="E20" s="30" t="s">
        <v>136</v>
      </c>
      <c r="F20" s="30">
        <v>990</v>
      </c>
      <c r="G20" s="71"/>
    </row>
    <row r="21" spans="2:7" ht="12.75">
      <c r="B21" s="27">
        <v>13</v>
      </c>
      <c r="C21" s="28" t="s">
        <v>68</v>
      </c>
      <c r="D21" s="29">
        <v>1983</v>
      </c>
      <c r="E21" s="30" t="s">
        <v>136</v>
      </c>
      <c r="F21" s="30">
        <v>990</v>
      </c>
      <c r="G21" s="71"/>
    </row>
    <row r="22" spans="2:7" ht="12.75">
      <c r="B22" s="27">
        <v>14</v>
      </c>
      <c r="C22" s="28" t="s">
        <v>69</v>
      </c>
      <c r="D22" s="29">
        <v>1988</v>
      </c>
      <c r="E22" s="30" t="s">
        <v>136</v>
      </c>
      <c r="F22" s="30">
        <v>990</v>
      </c>
      <c r="G22" s="71"/>
    </row>
    <row r="23" spans="2:7" ht="12.75">
      <c r="B23" s="27">
        <v>15</v>
      </c>
      <c r="C23" s="28" t="s">
        <v>70</v>
      </c>
      <c r="D23" s="29">
        <v>1988</v>
      </c>
      <c r="E23" s="30" t="s">
        <v>136</v>
      </c>
      <c r="F23" s="30">
        <v>990</v>
      </c>
      <c r="G23" s="71"/>
    </row>
    <row r="24" spans="2:7" ht="12.75">
      <c r="B24" s="27">
        <v>16</v>
      </c>
      <c r="C24" s="28" t="s">
        <v>71</v>
      </c>
      <c r="D24" s="29">
        <v>1989</v>
      </c>
      <c r="E24" s="30" t="s">
        <v>136</v>
      </c>
      <c r="F24" s="30">
        <v>420</v>
      </c>
      <c r="G24" s="71"/>
    </row>
    <row r="25" spans="2:7" ht="12.75">
      <c r="B25" s="27">
        <v>17</v>
      </c>
      <c r="C25" s="28" t="s">
        <v>77</v>
      </c>
      <c r="D25" s="29">
        <v>1962</v>
      </c>
      <c r="E25" s="30" t="s">
        <v>137</v>
      </c>
      <c r="F25" s="30">
        <v>310</v>
      </c>
      <c r="G25" s="71"/>
    </row>
    <row r="26" spans="2:7" ht="12.75">
      <c r="B26" s="27">
        <v>18</v>
      </c>
      <c r="C26" s="28" t="s">
        <v>80</v>
      </c>
      <c r="D26" s="29">
        <v>1979</v>
      </c>
      <c r="E26" s="30" t="s">
        <v>136</v>
      </c>
      <c r="F26" s="30">
        <v>650</v>
      </c>
      <c r="G26" s="46">
        <v>1998</v>
      </c>
    </row>
    <row r="27" spans="2:7" ht="12.75">
      <c r="B27" s="27"/>
      <c r="C27" s="43" t="s">
        <v>98</v>
      </c>
      <c r="D27" s="561"/>
      <c r="E27" s="562"/>
      <c r="F27" s="563">
        <f>SUM(F5:F26)</f>
        <v>20504</v>
      </c>
      <c r="G27" s="72"/>
    </row>
    <row r="28" spans="2:7" ht="12.75">
      <c r="B28" s="27"/>
      <c r="C28" s="43" t="s">
        <v>99</v>
      </c>
      <c r="D28" s="561"/>
      <c r="E28" s="562"/>
      <c r="F28" s="563"/>
      <c r="G28" s="72"/>
    </row>
    <row r="29" spans="2:7" ht="12.75">
      <c r="B29" s="73"/>
      <c r="C29" s="73"/>
      <c r="D29" s="73"/>
      <c r="E29" s="73"/>
      <c r="F29" s="73"/>
      <c r="G29" s="74"/>
    </row>
    <row r="30" spans="2:7" ht="12.75">
      <c r="B30" s="73"/>
      <c r="C30" s="73"/>
      <c r="D30" s="73"/>
      <c r="E30" s="73"/>
      <c r="F30" s="73"/>
      <c r="G30" s="74"/>
    </row>
    <row r="31" ht="12.75">
      <c r="G31" s="75"/>
    </row>
  </sheetData>
  <sheetProtection/>
  <mergeCells count="6">
    <mergeCell ref="B1:G1"/>
    <mergeCell ref="B2:G2"/>
    <mergeCell ref="E3:F3"/>
    <mergeCell ref="D27:D28"/>
    <mergeCell ref="E27:E28"/>
    <mergeCell ref="F27:F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9">
      <selection activeCell="C98" sqref="C98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1.375" style="0" customWidth="1"/>
    <col min="4" max="4" width="11.125" style="0" customWidth="1"/>
    <col min="5" max="5" width="28.125" style="0" customWidth="1"/>
  </cols>
  <sheetData>
    <row r="1" spans="1:6" ht="12.75">
      <c r="A1" s="542" t="s">
        <v>150</v>
      </c>
      <c r="B1" s="542"/>
      <c r="C1" s="542"/>
      <c r="D1" s="542"/>
      <c r="E1" s="542"/>
      <c r="F1" s="80"/>
    </row>
    <row r="2" spans="1:6" ht="12.75">
      <c r="A2" s="542" t="s">
        <v>151</v>
      </c>
      <c r="B2" s="542"/>
      <c r="C2" s="542"/>
      <c r="D2" s="542"/>
      <c r="E2" s="542"/>
      <c r="F2" s="80"/>
    </row>
    <row r="3" spans="1:6" ht="12.75">
      <c r="A3" s="542" t="s">
        <v>152</v>
      </c>
      <c r="B3" s="542"/>
      <c r="C3" s="542"/>
      <c r="D3" s="542"/>
      <c r="E3" s="542"/>
      <c r="F3" s="80"/>
    </row>
    <row r="4" spans="2:4" ht="12.75">
      <c r="B4" s="7"/>
      <c r="C4" s="7"/>
      <c r="D4" s="7"/>
    </row>
    <row r="5" spans="1:5" ht="12.75" customHeight="1">
      <c r="A5" s="557" t="s">
        <v>13</v>
      </c>
      <c r="B5" s="557" t="s">
        <v>14</v>
      </c>
      <c r="C5" s="565" t="s">
        <v>153</v>
      </c>
      <c r="D5" s="565" t="s">
        <v>154</v>
      </c>
      <c r="E5" s="566" t="s">
        <v>1</v>
      </c>
    </row>
    <row r="6" spans="1:5" ht="46.5" customHeight="1">
      <c r="A6" s="557"/>
      <c r="B6" s="557"/>
      <c r="C6" s="565"/>
      <c r="D6" s="565"/>
      <c r="E6" s="566"/>
    </row>
    <row r="7" spans="1:5" ht="12.75">
      <c r="A7" s="53">
        <v>1</v>
      </c>
      <c r="B7" s="10" t="s">
        <v>25</v>
      </c>
      <c r="C7" s="81">
        <v>598.6</v>
      </c>
      <c r="D7" s="81">
        <v>598.6</v>
      </c>
      <c r="E7" s="59"/>
    </row>
    <row r="8" spans="1:5" ht="12.75">
      <c r="A8" s="53">
        <v>2</v>
      </c>
      <c r="B8" s="10" t="s">
        <v>26</v>
      </c>
      <c r="C8" s="81">
        <v>610</v>
      </c>
      <c r="D8" s="81">
        <v>610</v>
      </c>
      <c r="E8" s="59"/>
    </row>
    <row r="9" spans="1:5" ht="12.75">
      <c r="A9" s="53">
        <v>3</v>
      </c>
      <c r="B9" s="10" t="s">
        <v>27</v>
      </c>
      <c r="C9" s="81">
        <v>618.3000000000001</v>
      </c>
      <c r="D9" s="81">
        <v>618.3000000000001</v>
      </c>
      <c r="E9" s="59"/>
    </row>
    <row r="10" spans="1:5" ht="12.75">
      <c r="A10" s="53">
        <v>4</v>
      </c>
      <c r="B10" s="10" t="s">
        <v>28</v>
      </c>
      <c r="C10" s="81">
        <v>874.2</v>
      </c>
      <c r="D10" s="81">
        <v>874.2</v>
      </c>
      <c r="E10" s="59"/>
    </row>
    <row r="11" spans="1:5" ht="12.75">
      <c r="A11" s="53">
        <v>5</v>
      </c>
      <c r="B11" s="10" t="s">
        <v>29</v>
      </c>
      <c r="C11" s="81">
        <v>605</v>
      </c>
      <c r="D11" s="81">
        <v>605</v>
      </c>
      <c r="E11" s="59"/>
    </row>
    <row r="12" spans="1:5" ht="12.75">
      <c r="A12" s="53">
        <v>6</v>
      </c>
      <c r="B12" s="10" t="s">
        <v>30</v>
      </c>
      <c r="C12" s="81">
        <v>860.5</v>
      </c>
      <c r="D12" s="81">
        <v>860.5</v>
      </c>
      <c r="E12" s="59"/>
    </row>
    <row r="13" spans="1:5" ht="12.75">
      <c r="A13" s="53">
        <v>7</v>
      </c>
      <c r="B13" s="10" t="s">
        <v>31</v>
      </c>
      <c r="C13" s="81">
        <v>628.8000000000001</v>
      </c>
      <c r="D13" s="81">
        <v>628.8000000000001</v>
      </c>
      <c r="E13" s="59"/>
    </row>
    <row r="14" spans="1:5" ht="12.75">
      <c r="A14" s="53">
        <v>8</v>
      </c>
      <c r="B14" s="10" t="s">
        <v>32</v>
      </c>
      <c r="C14" s="81">
        <v>625.6</v>
      </c>
      <c r="D14" s="81">
        <v>625.6</v>
      </c>
      <c r="E14" s="59"/>
    </row>
    <row r="15" spans="1:5" ht="12.75">
      <c r="A15" s="53">
        <v>9</v>
      </c>
      <c r="B15" s="10" t="s">
        <v>33</v>
      </c>
      <c r="C15" s="81">
        <v>1985.7</v>
      </c>
      <c r="D15" s="81">
        <v>1985.7</v>
      </c>
      <c r="E15" s="59"/>
    </row>
    <row r="16" spans="1:5" ht="12.75">
      <c r="A16" s="53">
        <v>10</v>
      </c>
      <c r="B16" s="10" t="s">
        <v>34</v>
      </c>
      <c r="C16" s="81">
        <v>1304.4</v>
      </c>
      <c r="D16" s="81">
        <v>1304.4</v>
      </c>
      <c r="E16" s="59"/>
    </row>
    <row r="17" spans="1:5" ht="12.75">
      <c r="A17" s="59">
        <v>11</v>
      </c>
      <c r="B17" s="10" t="s">
        <v>15</v>
      </c>
      <c r="C17" s="81">
        <v>3376.3</v>
      </c>
      <c r="D17" s="81">
        <v>3376.3</v>
      </c>
      <c r="E17" s="59"/>
    </row>
    <row r="18" spans="1:5" ht="12.75">
      <c r="A18" s="59">
        <v>12</v>
      </c>
      <c r="B18" s="10" t="s">
        <v>16</v>
      </c>
      <c r="C18" s="81">
        <v>582.7</v>
      </c>
      <c r="D18" s="81">
        <v>582.7</v>
      </c>
      <c r="E18" s="59"/>
    </row>
    <row r="19" spans="1:5" ht="28.5" customHeight="1">
      <c r="A19" s="53">
        <v>13</v>
      </c>
      <c r="B19" s="10" t="s">
        <v>17</v>
      </c>
      <c r="C19" s="81">
        <v>1610</v>
      </c>
      <c r="D19" s="81">
        <v>1596.1</v>
      </c>
      <c r="E19" s="59" t="s">
        <v>155</v>
      </c>
    </row>
    <row r="20" spans="1:5" ht="24">
      <c r="A20" s="53">
        <v>14</v>
      </c>
      <c r="B20" s="10" t="s">
        <v>36</v>
      </c>
      <c r="C20" s="81">
        <v>2712.8</v>
      </c>
      <c r="D20" s="81">
        <v>2713</v>
      </c>
      <c r="E20" s="59" t="s">
        <v>155</v>
      </c>
    </row>
    <row r="21" spans="1:5" ht="12.75">
      <c r="A21" s="53">
        <v>15</v>
      </c>
      <c r="B21" s="10" t="s">
        <v>37</v>
      </c>
      <c r="C21" s="81">
        <v>2025.9</v>
      </c>
      <c r="D21" s="81">
        <v>2025.9</v>
      </c>
      <c r="E21" s="59"/>
    </row>
    <row r="22" spans="1:5" ht="12.75">
      <c r="A22" s="53">
        <v>16</v>
      </c>
      <c r="B22" s="10" t="s">
        <v>18</v>
      </c>
      <c r="C22" s="81">
        <v>2685.7</v>
      </c>
      <c r="D22" s="81">
        <v>2685.7</v>
      </c>
      <c r="E22" s="59"/>
    </row>
    <row r="23" spans="1:5" ht="12.75">
      <c r="A23" s="53">
        <v>17</v>
      </c>
      <c r="B23" s="10" t="s">
        <v>38</v>
      </c>
      <c r="C23" s="81">
        <v>2012.3</v>
      </c>
      <c r="D23" s="81">
        <v>2012.3</v>
      </c>
      <c r="E23" s="59"/>
    </row>
    <row r="24" spans="1:5" ht="12.75">
      <c r="A24" s="53">
        <v>18</v>
      </c>
      <c r="B24" s="10" t="s">
        <v>39</v>
      </c>
      <c r="C24" s="81">
        <v>2499.8</v>
      </c>
      <c r="D24" s="81">
        <v>2499.8</v>
      </c>
      <c r="E24" s="59"/>
    </row>
    <row r="25" spans="1:5" ht="12.75">
      <c r="A25" s="53">
        <v>19</v>
      </c>
      <c r="B25" s="10" t="s">
        <v>40</v>
      </c>
      <c r="C25" s="81">
        <v>2742.9</v>
      </c>
      <c r="D25" s="81">
        <v>2742.9</v>
      </c>
      <c r="E25" s="59"/>
    </row>
    <row r="26" spans="1:5" ht="12.75">
      <c r="A26" s="53">
        <v>20</v>
      </c>
      <c r="B26" s="10" t="s">
        <v>41</v>
      </c>
      <c r="C26" s="81">
        <v>2528.5</v>
      </c>
      <c r="D26" s="81">
        <v>2528.5</v>
      </c>
      <c r="E26" s="59"/>
    </row>
    <row r="27" spans="1:5" ht="12.75">
      <c r="A27" s="82">
        <v>21</v>
      </c>
      <c r="B27" s="10" t="s">
        <v>42</v>
      </c>
      <c r="C27" s="81">
        <v>2732.9</v>
      </c>
      <c r="D27" s="81">
        <v>2732.9</v>
      </c>
      <c r="E27" s="59"/>
    </row>
    <row r="28" spans="1:5" ht="12.75">
      <c r="A28" s="53">
        <v>22</v>
      </c>
      <c r="B28" s="10" t="s">
        <v>43</v>
      </c>
      <c r="C28" s="81">
        <v>2523.4</v>
      </c>
      <c r="D28" s="81">
        <v>2523.4</v>
      </c>
      <c r="E28" s="59"/>
    </row>
    <row r="29" spans="1:5" ht="12.75">
      <c r="A29" s="53">
        <v>23</v>
      </c>
      <c r="B29" s="10" t="s">
        <v>44</v>
      </c>
      <c r="C29" s="81">
        <v>5532.7</v>
      </c>
      <c r="D29" s="81">
        <v>5532.7</v>
      </c>
      <c r="E29" s="59"/>
    </row>
    <row r="30" spans="1:5" ht="12.75">
      <c r="A30" s="53">
        <v>24</v>
      </c>
      <c r="B30" s="10" t="s">
        <v>45</v>
      </c>
      <c r="C30" s="81">
        <v>3121.6</v>
      </c>
      <c r="D30" s="81">
        <v>3121.6</v>
      </c>
      <c r="E30" s="59"/>
    </row>
    <row r="31" spans="1:5" ht="12.75">
      <c r="A31" s="53">
        <v>25</v>
      </c>
      <c r="B31" s="10" t="s">
        <v>46</v>
      </c>
      <c r="C31" s="81">
        <v>3110.6</v>
      </c>
      <c r="D31" s="81">
        <v>3110.6</v>
      </c>
      <c r="E31" s="59"/>
    </row>
    <row r="32" spans="1:5" ht="12.75">
      <c r="A32" s="53">
        <v>26</v>
      </c>
      <c r="B32" s="10" t="s">
        <v>47</v>
      </c>
      <c r="C32" s="81">
        <v>3090.9</v>
      </c>
      <c r="D32" s="81">
        <v>3090.9</v>
      </c>
      <c r="E32" s="59"/>
    </row>
    <row r="33" spans="1:5" ht="12.75">
      <c r="A33" s="53">
        <v>27</v>
      </c>
      <c r="B33" s="10" t="s">
        <v>48</v>
      </c>
      <c r="C33" s="81">
        <v>3122.1</v>
      </c>
      <c r="D33" s="81">
        <v>3122.1</v>
      </c>
      <c r="E33" s="59"/>
    </row>
    <row r="34" spans="1:5" ht="12.75">
      <c r="A34" s="53">
        <v>28</v>
      </c>
      <c r="B34" s="83" t="s">
        <v>49</v>
      </c>
      <c r="C34" s="84">
        <v>3209.1</v>
      </c>
      <c r="D34" s="84">
        <v>3207.7</v>
      </c>
      <c r="E34" s="59"/>
    </row>
    <row r="35" spans="1:5" ht="12.75">
      <c r="A35" s="53">
        <v>28</v>
      </c>
      <c r="B35" s="85" t="s">
        <v>50</v>
      </c>
      <c r="C35" s="84">
        <v>2426.4</v>
      </c>
      <c r="D35" s="84">
        <v>2426.4</v>
      </c>
      <c r="E35" s="59"/>
    </row>
    <row r="36" spans="1:5" ht="12.75">
      <c r="A36" s="53">
        <v>28</v>
      </c>
      <c r="B36" s="83" t="s">
        <v>51</v>
      </c>
      <c r="C36" s="84">
        <v>1343.7</v>
      </c>
      <c r="D36" s="84">
        <v>1343.7</v>
      </c>
      <c r="E36" s="59"/>
    </row>
    <row r="37" spans="1:5" ht="12.75">
      <c r="A37" s="53">
        <v>28</v>
      </c>
      <c r="B37" s="83" t="s">
        <v>52</v>
      </c>
      <c r="C37" s="84">
        <v>1309.8</v>
      </c>
      <c r="D37" s="84">
        <v>1309.8</v>
      </c>
      <c r="E37" s="59"/>
    </row>
    <row r="38" spans="1:5" ht="12.75">
      <c r="A38" s="53">
        <v>28</v>
      </c>
      <c r="B38" s="83" t="s">
        <v>53</v>
      </c>
      <c r="C38" s="84">
        <v>2348.4</v>
      </c>
      <c r="D38" s="84">
        <v>2348.4</v>
      </c>
      <c r="E38" s="59"/>
    </row>
    <row r="39" spans="1:5" ht="24">
      <c r="A39" s="53">
        <v>29</v>
      </c>
      <c r="B39" s="10" t="s">
        <v>19</v>
      </c>
      <c r="C39" s="81">
        <v>1848.1</v>
      </c>
      <c r="D39" s="81">
        <v>1847.8</v>
      </c>
      <c r="E39" s="59" t="s">
        <v>155</v>
      </c>
    </row>
    <row r="40" spans="1:5" ht="12.75">
      <c r="A40" s="53">
        <v>30</v>
      </c>
      <c r="B40" s="10" t="s">
        <v>54</v>
      </c>
      <c r="C40" s="81">
        <v>748.2</v>
      </c>
      <c r="D40" s="81">
        <v>748.2</v>
      </c>
      <c r="E40" s="59"/>
    </row>
    <row r="41" spans="1:5" ht="24">
      <c r="A41" s="53">
        <v>31</v>
      </c>
      <c r="B41" s="10" t="s">
        <v>55</v>
      </c>
      <c r="C41" s="81">
        <v>2004.9</v>
      </c>
      <c r="D41" s="81">
        <v>2003.9</v>
      </c>
      <c r="E41" s="59" t="s">
        <v>155</v>
      </c>
    </row>
    <row r="42" spans="1:5" ht="12.75">
      <c r="A42" s="53">
        <v>32</v>
      </c>
      <c r="B42" s="10" t="s">
        <v>56</v>
      </c>
      <c r="C42" s="81">
        <v>3167.2</v>
      </c>
      <c r="D42" s="81">
        <v>3167.2</v>
      </c>
      <c r="E42" s="59"/>
    </row>
    <row r="43" spans="1:5" ht="12.75">
      <c r="A43" s="53">
        <v>33</v>
      </c>
      <c r="B43" s="10" t="s">
        <v>57</v>
      </c>
      <c r="C43" s="81">
        <v>631.6</v>
      </c>
      <c r="D43" s="81">
        <v>631.6</v>
      </c>
      <c r="E43" s="59"/>
    </row>
    <row r="44" spans="1:5" ht="12.75">
      <c r="A44" s="53">
        <v>34</v>
      </c>
      <c r="B44" s="10" t="s">
        <v>20</v>
      </c>
      <c r="C44" s="81">
        <v>2222.8</v>
      </c>
      <c r="D44" s="81">
        <v>2222.9</v>
      </c>
      <c r="E44" s="59"/>
    </row>
    <row r="45" spans="1:5" ht="12.75">
      <c r="A45" s="53">
        <v>35</v>
      </c>
      <c r="B45" s="10" t="s">
        <v>58</v>
      </c>
      <c r="C45" s="81">
        <v>4104.1</v>
      </c>
      <c r="D45" s="81">
        <v>4104.1</v>
      </c>
      <c r="E45" s="59"/>
    </row>
    <row r="46" spans="1:5" ht="12.75">
      <c r="A46" s="53">
        <v>36</v>
      </c>
      <c r="B46" s="10" t="s">
        <v>59</v>
      </c>
      <c r="C46" s="81">
        <v>644.8000000000001</v>
      </c>
      <c r="D46" s="81">
        <v>644.8000000000001</v>
      </c>
      <c r="E46" s="59"/>
    </row>
    <row r="47" spans="1:5" ht="12.75">
      <c r="A47" s="53">
        <v>37</v>
      </c>
      <c r="B47" s="10" t="s">
        <v>60</v>
      </c>
      <c r="C47" s="81">
        <v>633.7</v>
      </c>
      <c r="D47" s="81">
        <v>633.7</v>
      </c>
      <c r="E47" s="59"/>
    </row>
    <row r="48" spans="1:5" ht="12.75">
      <c r="A48" s="53">
        <v>38</v>
      </c>
      <c r="B48" s="10" t="s">
        <v>61</v>
      </c>
      <c r="C48" s="81">
        <v>618.2</v>
      </c>
      <c r="D48" s="81">
        <v>618.2</v>
      </c>
      <c r="E48" s="59"/>
    </row>
    <row r="49" spans="1:5" ht="12.75">
      <c r="A49" s="53">
        <v>39</v>
      </c>
      <c r="B49" s="10" t="s">
        <v>62</v>
      </c>
      <c r="C49" s="81">
        <v>600.8000000000001</v>
      </c>
      <c r="D49" s="81">
        <v>600.8000000000001</v>
      </c>
      <c r="E49" s="59"/>
    </row>
    <row r="50" spans="1:5" ht="12.75">
      <c r="A50" s="53">
        <v>40</v>
      </c>
      <c r="B50" s="10" t="s">
        <v>63</v>
      </c>
      <c r="C50" s="81">
        <v>625.9</v>
      </c>
      <c r="D50" s="81">
        <v>625.9</v>
      </c>
      <c r="E50" s="59"/>
    </row>
    <row r="51" spans="1:5" ht="12.75">
      <c r="A51" s="53">
        <v>41</v>
      </c>
      <c r="B51" s="10" t="s">
        <v>64</v>
      </c>
      <c r="C51" s="81">
        <v>701</v>
      </c>
      <c r="D51" s="81">
        <v>701</v>
      </c>
      <c r="E51" s="59"/>
    </row>
    <row r="52" spans="1:5" ht="12.75">
      <c r="A52" s="53">
        <v>42</v>
      </c>
      <c r="B52" s="10" t="s">
        <v>65</v>
      </c>
      <c r="C52" s="81">
        <v>730.2</v>
      </c>
      <c r="D52" s="81">
        <v>730.2</v>
      </c>
      <c r="E52" s="59"/>
    </row>
    <row r="53" spans="1:5" ht="12.75">
      <c r="A53" s="53">
        <v>43</v>
      </c>
      <c r="B53" s="10" t="s">
        <v>66</v>
      </c>
      <c r="C53" s="81">
        <v>4092.5</v>
      </c>
      <c r="D53" s="81">
        <v>4091.5</v>
      </c>
      <c r="E53" s="59"/>
    </row>
    <row r="54" spans="1:5" ht="12.75">
      <c r="A54" s="53">
        <v>44</v>
      </c>
      <c r="B54" s="10" t="s">
        <v>67</v>
      </c>
      <c r="C54" s="81">
        <v>2764.7</v>
      </c>
      <c r="D54" s="81">
        <v>2764.7</v>
      </c>
      <c r="E54" s="59"/>
    </row>
    <row r="55" spans="1:5" ht="12.75">
      <c r="A55" s="53">
        <v>45</v>
      </c>
      <c r="B55" s="10" t="s">
        <v>68</v>
      </c>
      <c r="C55" s="81">
        <v>2767.2</v>
      </c>
      <c r="D55" s="81">
        <v>2767.2</v>
      </c>
      <c r="E55" s="59"/>
    </row>
    <row r="56" spans="1:5" ht="12.75">
      <c r="A56" s="53">
        <v>46</v>
      </c>
      <c r="B56" s="10" t="s">
        <v>69</v>
      </c>
      <c r="C56" s="81">
        <v>2786.6</v>
      </c>
      <c r="D56" s="81">
        <v>2786.6</v>
      </c>
      <c r="E56" s="59"/>
    </row>
    <row r="57" spans="1:5" ht="12.75">
      <c r="A57" s="53">
        <v>47</v>
      </c>
      <c r="B57" s="10" t="s">
        <v>70</v>
      </c>
      <c r="C57" s="81">
        <v>2842.5</v>
      </c>
      <c r="D57" s="81">
        <v>2842.5</v>
      </c>
      <c r="E57" s="59"/>
    </row>
    <row r="58" spans="1:5" ht="12.75">
      <c r="A58" s="53">
        <v>48</v>
      </c>
      <c r="B58" s="10" t="s">
        <v>71</v>
      </c>
      <c r="C58" s="81">
        <v>1167.6000000000001</v>
      </c>
      <c r="D58" s="81">
        <v>1167.6000000000001</v>
      </c>
      <c r="E58" s="59"/>
    </row>
    <row r="59" spans="1:5" ht="12.75">
      <c r="A59" s="53">
        <v>49</v>
      </c>
      <c r="B59" s="10" t="s">
        <v>72</v>
      </c>
      <c r="C59" s="81">
        <v>630.5</v>
      </c>
      <c r="D59" s="81">
        <v>630.5</v>
      </c>
      <c r="E59" s="59"/>
    </row>
    <row r="60" spans="1:5" ht="24">
      <c r="A60" s="53">
        <v>50</v>
      </c>
      <c r="B60" s="10" t="s">
        <v>74</v>
      </c>
      <c r="C60" s="81">
        <v>720</v>
      </c>
      <c r="D60" s="81">
        <v>719.2</v>
      </c>
      <c r="E60" s="59" t="s">
        <v>155</v>
      </c>
    </row>
    <row r="61" spans="1:5" ht="24">
      <c r="A61" s="53">
        <v>51</v>
      </c>
      <c r="B61" s="10" t="s">
        <v>75</v>
      </c>
      <c r="C61" s="81">
        <v>867.7</v>
      </c>
      <c r="D61" s="81">
        <v>866.2</v>
      </c>
      <c r="E61" s="59" t="s">
        <v>155</v>
      </c>
    </row>
    <row r="62" spans="1:5" ht="12.75">
      <c r="A62" s="53">
        <v>52</v>
      </c>
      <c r="B62" s="10" t="s">
        <v>76</v>
      </c>
      <c r="C62" s="81">
        <v>386.8</v>
      </c>
      <c r="D62" s="81">
        <v>386.8</v>
      </c>
      <c r="E62" s="59"/>
    </row>
    <row r="63" spans="1:5" ht="12.75">
      <c r="A63" s="53">
        <v>53</v>
      </c>
      <c r="B63" s="10" t="s">
        <v>77</v>
      </c>
      <c r="C63" s="81">
        <v>358.9</v>
      </c>
      <c r="D63" s="81">
        <v>358.9</v>
      </c>
      <c r="E63" s="59"/>
    </row>
    <row r="64" spans="1:5" ht="12.75">
      <c r="A64" s="53">
        <v>54</v>
      </c>
      <c r="B64" s="10" t="s">
        <v>78</v>
      </c>
      <c r="C64" s="81">
        <v>998.9</v>
      </c>
      <c r="D64" s="81">
        <v>998.9</v>
      </c>
      <c r="E64" s="59"/>
    </row>
    <row r="65" spans="1:5" ht="12.75">
      <c r="A65" s="53">
        <v>55</v>
      </c>
      <c r="B65" s="10" t="s">
        <v>79</v>
      </c>
      <c r="C65" s="81">
        <v>627.9</v>
      </c>
      <c r="D65" s="81">
        <v>627.9</v>
      </c>
      <c r="E65" s="59"/>
    </row>
    <row r="66" spans="1:5" ht="12.75">
      <c r="A66" s="53">
        <v>56</v>
      </c>
      <c r="B66" s="10" t="s">
        <v>80</v>
      </c>
      <c r="C66" s="81">
        <v>865.5</v>
      </c>
      <c r="D66" s="81">
        <v>865.5</v>
      </c>
      <c r="E66" s="59"/>
    </row>
    <row r="67" spans="1:5" ht="12.75">
      <c r="A67" s="53">
        <v>57</v>
      </c>
      <c r="B67" s="10" t="s">
        <v>81</v>
      </c>
      <c r="C67" s="81">
        <v>67.5</v>
      </c>
      <c r="D67" s="81">
        <v>67.5</v>
      </c>
      <c r="E67" s="59"/>
    </row>
    <row r="68" spans="1:5" ht="12.75">
      <c r="A68" s="53">
        <v>58</v>
      </c>
      <c r="B68" s="10" t="s">
        <v>82</v>
      </c>
      <c r="C68" s="81">
        <v>50.2</v>
      </c>
      <c r="D68" s="81">
        <v>50.2</v>
      </c>
      <c r="E68" s="59"/>
    </row>
    <row r="69" spans="1:5" ht="12.75">
      <c r="A69" s="53">
        <v>59</v>
      </c>
      <c r="B69" s="10" t="s">
        <v>83</v>
      </c>
      <c r="C69" s="81">
        <v>48.6</v>
      </c>
      <c r="D69" s="81">
        <v>48.6</v>
      </c>
      <c r="E69" s="59"/>
    </row>
    <row r="70" spans="1:5" ht="36">
      <c r="A70" s="53">
        <v>60</v>
      </c>
      <c r="B70" s="10" t="s">
        <v>84</v>
      </c>
      <c r="C70" s="81">
        <v>59.7</v>
      </c>
      <c r="D70" s="81"/>
      <c r="E70" s="59" t="s">
        <v>156</v>
      </c>
    </row>
    <row r="71" spans="1:5" ht="12.75">
      <c r="A71" s="53">
        <v>61</v>
      </c>
      <c r="B71" s="10" t="s">
        <v>85</v>
      </c>
      <c r="C71" s="81">
        <v>48.1</v>
      </c>
      <c r="D71" s="81">
        <v>48.1</v>
      </c>
      <c r="E71" s="59"/>
    </row>
    <row r="72" spans="1:5" ht="12.75">
      <c r="A72" s="53">
        <v>62</v>
      </c>
      <c r="B72" s="10" t="s">
        <v>86</v>
      </c>
      <c r="C72" s="81">
        <v>48</v>
      </c>
      <c r="D72" s="81">
        <v>48</v>
      </c>
      <c r="E72" s="59"/>
    </row>
    <row r="73" spans="1:5" ht="12.75">
      <c r="A73" s="53">
        <v>63</v>
      </c>
      <c r="B73" s="10" t="s">
        <v>87</v>
      </c>
      <c r="C73" s="81">
        <v>48.1</v>
      </c>
      <c r="D73" s="81">
        <v>48.1</v>
      </c>
      <c r="E73" s="59"/>
    </row>
    <row r="74" spans="1:5" ht="12.75">
      <c r="A74" s="53">
        <v>64</v>
      </c>
      <c r="B74" s="10" t="s">
        <v>88</v>
      </c>
      <c r="C74" s="81">
        <v>48.3</v>
      </c>
      <c r="D74" s="81">
        <v>48.3</v>
      </c>
      <c r="E74" s="59"/>
    </row>
    <row r="75" spans="1:5" ht="12.75">
      <c r="A75" s="53">
        <v>65</v>
      </c>
      <c r="B75" s="10" t="s">
        <v>89</v>
      </c>
      <c r="C75" s="81">
        <v>48.9</v>
      </c>
      <c r="D75" s="81">
        <v>48.9</v>
      </c>
      <c r="E75" s="59"/>
    </row>
    <row r="76" spans="1:5" ht="12.75">
      <c r="A76" s="53">
        <v>66</v>
      </c>
      <c r="B76" s="10" t="s">
        <v>90</v>
      </c>
      <c r="C76" s="81">
        <v>47.8</v>
      </c>
      <c r="D76" s="81">
        <v>47.8</v>
      </c>
      <c r="E76" s="59"/>
    </row>
    <row r="77" spans="1:5" ht="12.75">
      <c r="A77" s="53">
        <v>67</v>
      </c>
      <c r="B77" s="10" t="s">
        <v>91</v>
      </c>
      <c r="C77" s="81">
        <v>73.4</v>
      </c>
      <c r="D77" s="81">
        <v>73.4</v>
      </c>
      <c r="E77" s="59"/>
    </row>
    <row r="78" spans="1:5" ht="36">
      <c r="A78" s="53">
        <v>68</v>
      </c>
      <c r="B78" s="10" t="s">
        <v>157</v>
      </c>
      <c r="C78" s="81">
        <v>47.7</v>
      </c>
      <c r="D78" s="81"/>
      <c r="E78" s="59" t="s">
        <v>158</v>
      </c>
    </row>
    <row r="79" spans="1:5" ht="36">
      <c r="A79" s="53">
        <v>69</v>
      </c>
      <c r="B79" s="10" t="s">
        <v>159</v>
      </c>
      <c r="C79" s="81">
        <v>64.7</v>
      </c>
      <c r="D79" s="81"/>
      <c r="E79" s="59" t="s">
        <v>160</v>
      </c>
    </row>
    <row r="80" spans="1:5" ht="12.75">
      <c r="A80" s="53">
        <v>70</v>
      </c>
      <c r="B80" s="10" t="s">
        <v>92</v>
      </c>
      <c r="C80" s="81">
        <v>48.2</v>
      </c>
      <c r="D80" s="81">
        <v>48.2</v>
      </c>
      <c r="E80" s="59"/>
    </row>
    <row r="81" spans="1:5" ht="36">
      <c r="A81" s="53">
        <v>71</v>
      </c>
      <c r="B81" s="10" t="s">
        <v>161</v>
      </c>
      <c r="C81" s="81">
        <v>49</v>
      </c>
      <c r="D81" s="81"/>
      <c r="E81" s="59" t="s">
        <v>162</v>
      </c>
    </row>
    <row r="82" spans="1:5" ht="12.75">
      <c r="A82" s="53">
        <v>72</v>
      </c>
      <c r="B82" s="10" t="s">
        <v>93</v>
      </c>
      <c r="C82" s="81">
        <v>111.6</v>
      </c>
      <c r="D82" s="81">
        <v>111.6</v>
      </c>
      <c r="E82" s="59"/>
    </row>
    <row r="83" spans="1:5" ht="12.75">
      <c r="A83" s="53">
        <v>73</v>
      </c>
      <c r="B83" s="10" t="s">
        <v>94</v>
      </c>
      <c r="C83" s="81">
        <v>48.6</v>
      </c>
      <c r="D83" s="81">
        <v>48.6</v>
      </c>
      <c r="E83" s="59"/>
    </row>
    <row r="84" spans="1:5" ht="36">
      <c r="A84" s="53">
        <v>74</v>
      </c>
      <c r="B84" s="10" t="s">
        <v>163</v>
      </c>
      <c r="C84" s="81">
        <v>48.2</v>
      </c>
      <c r="D84" s="81"/>
      <c r="E84" s="59" t="s">
        <v>164</v>
      </c>
    </row>
    <row r="85" spans="1:5" ht="36">
      <c r="A85" s="53">
        <v>75</v>
      </c>
      <c r="B85" s="10" t="s">
        <v>165</v>
      </c>
      <c r="C85" s="81">
        <v>48.3</v>
      </c>
      <c r="D85" s="81"/>
      <c r="E85" s="59" t="s">
        <v>166</v>
      </c>
    </row>
    <row r="86" spans="1:5" ht="12.75">
      <c r="A86" s="53">
        <v>76</v>
      </c>
      <c r="B86" s="10" t="s">
        <v>95</v>
      </c>
      <c r="C86" s="81">
        <v>58.2</v>
      </c>
      <c r="D86" s="81">
        <v>58.2</v>
      </c>
      <c r="E86" s="59"/>
    </row>
    <row r="87" spans="1:5" ht="36">
      <c r="A87" s="53">
        <v>77</v>
      </c>
      <c r="B87" s="10" t="s">
        <v>167</v>
      </c>
      <c r="C87" s="81">
        <v>52.8</v>
      </c>
      <c r="D87" s="81"/>
      <c r="E87" s="59" t="s">
        <v>162</v>
      </c>
    </row>
    <row r="88" spans="1:5" ht="12.75">
      <c r="A88" s="53">
        <v>78</v>
      </c>
      <c r="B88" s="10" t="s">
        <v>96</v>
      </c>
      <c r="C88" s="81">
        <v>55.4</v>
      </c>
      <c r="D88" s="81">
        <v>55.4</v>
      </c>
      <c r="E88" s="59"/>
    </row>
    <row r="89" spans="1:5" ht="12.75">
      <c r="A89" s="53">
        <v>79</v>
      </c>
      <c r="B89" s="11" t="s">
        <v>97</v>
      </c>
      <c r="C89" s="81">
        <v>55.5</v>
      </c>
      <c r="D89" s="81">
        <v>55.5</v>
      </c>
      <c r="E89" s="59"/>
    </row>
    <row r="90" spans="1:5" ht="12.75">
      <c r="A90" s="53"/>
      <c r="B90" s="86" t="s">
        <v>98</v>
      </c>
      <c r="C90" s="564">
        <f>SUM(C7:C89)</f>
        <v>107795.19999999998</v>
      </c>
      <c r="D90" s="564">
        <f>SUM(D7:D89)</f>
        <v>107405.19999999998</v>
      </c>
      <c r="E90" s="59"/>
    </row>
    <row r="91" spans="1:5" ht="21" customHeight="1">
      <c r="A91" s="53"/>
      <c r="B91" s="87" t="s">
        <v>99</v>
      </c>
      <c r="C91" s="564"/>
      <c r="D91" s="564"/>
      <c r="E91" s="59"/>
    </row>
    <row r="92" spans="1:4" ht="12.75">
      <c r="A92" s="88"/>
      <c r="B92" s="88"/>
      <c r="C92" s="88"/>
      <c r="D92" s="88"/>
    </row>
    <row r="93" spans="1:4" ht="12.75">
      <c r="A93" s="88"/>
      <c r="B93" s="88"/>
      <c r="C93" s="88"/>
      <c r="D93" s="88"/>
    </row>
    <row r="94" spans="1:4" ht="12.75">
      <c r="A94" s="88"/>
      <c r="B94" s="88" t="s">
        <v>168</v>
      </c>
      <c r="C94" s="88"/>
      <c r="D94" s="88"/>
    </row>
    <row r="97" ht="12.75">
      <c r="B97" s="2" t="s">
        <v>169</v>
      </c>
    </row>
  </sheetData>
  <sheetProtection/>
  <mergeCells count="10">
    <mergeCell ref="C90:C91"/>
    <mergeCell ref="D90:D9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1.1812500000000001" right="0.7875" top="0.5902777777777778" bottom="0.59027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3.75390625" style="0" customWidth="1"/>
    <col min="4" max="4" width="24.00390625" style="0" customWidth="1"/>
    <col min="5" max="5" width="21.875" style="0" customWidth="1"/>
  </cols>
  <sheetData>
    <row r="1" spans="2:6" ht="14.25" customHeight="1">
      <c r="B1" s="567" t="s">
        <v>440</v>
      </c>
      <c r="C1" s="567"/>
      <c r="D1" s="567"/>
      <c r="E1" s="567"/>
      <c r="F1" s="5"/>
    </row>
    <row r="2" spans="2:6" ht="5.25" customHeight="1">
      <c r="B2" s="5"/>
      <c r="C2" s="145"/>
      <c r="D2" s="145"/>
      <c r="E2" s="5"/>
      <c r="F2" s="5"/>
    </row>
    <row r="3" spans="2:6" ht="19.5" customHeight="1">
      <c r="B3" s="89" t="s">
        <v>13</v>
      </c>
      <c r="C3" s="89" t="s">
        <v>14</v>
      </c>
      <c r="D3" s="210" t="s">
        <v>112</v>
      </c>
      <c r="E3" s="211" t="s">
        <v>439</v>
      </c>
      <c r="F3" s="5"/>
    </row>
    <row r="4" spans="2:6" ht="12.75" customHeight="1">
      <c r="B4" s="215">
        <v>1</v>
      </c>
      <c r="C4" s="216" t="s">
        <v>25</v>
      </c>
      <c r="D4" s="206">
        <v>2</v>
      </c>
      <c r="E4" s="213">
        <v>1</v>
      </c>
      <c r="F4" s="5"/>
    </row>
    <row r="5" spans="2:6" ht="12.75" customHeight="1">
      <c r="B5" s="215">
        <v>2</v>
      </c>
      <c r="C5" s="216" t="s">
        <v>26</v>
      </c>
      <c r="D5" s="206">
        <v>2</v>
      </c>
      <c r="E5" s="213">
        <v>1</v>
      </c>
      <c r="F5" s="5"/>
    </row>
    <row r="6" spans="2:6" ht="12.75" customHeight="1">
      <c r="B6" s="215">
        <v>3</v>
      </c>
      <c r="C6" s="216" t="s">
        <v>27</v>
      </c>
      <c r="D6" s="206">
        <v>2</v>
      </c>
      <c r="E6" s="213">
        <v>1</v>
      </c>
      <c r="F6" s="5"/>
    </row>
    <row r="7" spans="2:6" ht="12.75" customHeight="1">
      <c r="B7" s="215">
        <v>4</v>
      </c>
      <c r="C7" s="216" t="s">
        <v>28</v>
      </c>
      <c r="D7" s="206">
        <v>2</v>
      </c>
      <c r="E7" s="213">
        <v>2</v>
      </c>
      <c r="F7" s="5"/>
    </row>
    <row r="8" spans="2:6" ht="12.75" customHeight="1">
      <c r="B8" s="215">
        <v>5</v>
      </c>
      <c r="C8" s="216" t="s">
        <v>29</v>
      </c>
      <c r="D8" s="206">
        <v>2</v>
      </c>
      <c r="E8" s="213">
        <v>2</v>
      </c>
      <c r="F8" s="5"/>
    </row>
    <row r="9" spans="2:6" ht="12.75" customHeight="1">
      <c r="B9" s="215">
        <v>6</v>
      </c>
      <c r="C9" s="216" t="s">
        <v>30</v>
      </c>
      <c r="D9" s="206">
        <v>2</v>
      </c>
      <c r="E9" s="213">
        <v>2</v>
      </c>
      <c r="F9" s="5"/>
    </row>
    <row r="10" spans="2:6" ht="12.75" customHeight="1">
      <c r="B10" s="215">
        <v>7</v>
      </c>
      <c r="C10" s="216" t="s">
        <v>31</v>
      </c>
      <c r="D10" s="206">
        <v>2</v>
      </c>
      <c r="E10" s="213">
        <v>1</v>
      </c>
      <c r="F10" s="5"/>
    </row>
    <row r="11" spans="2:6" ht="12.75" customHeight="1">
      <c r="B11" s="215">
        <v>8</v>
      </c>
      <c r="C11" s="216" t="s">
        <v>32</v>
      </c>
      <c r="D11" s="206">
        <v>2</v>
      </c>
      <c r="E11" s="213">
        <v>2</v>
      </c>
      <c r="F11" s="5"/>
    </row>
    <row r="12" spans="2:6" ht="12.75" customHeight="1">
      <c r="B12" s="215">
        <v>9</v>
      </c>
      <c r="C12" s="216" t="s">
        <v>33</v>
      </c>
      <c r="D12" s="206">
        <v>3</v>
      </c>
      <c r="E12" s="213">
        <v>3</v>
      </c>
      <c r="F12" s="5"/>
    </row>
    <row r="13" spans="2:6" ht="12.75" customHeight="1">
      <c r="B13" s="215">
        <v>10</v>
      </c>
      <c r="C13" s="216" t="s">
        <v>34</v>
      </c>
      <c r="D13" s="206">
        <v>2</v>
      </c>
      <c r="E13" s="213">
        <v>2</v>
      </c>
      <c r="F13" s="5"/>
    </row>
    <row r="14" spans="2:6" ht="12.75" customHeight="1">
      <c r="B14" s="216">
        <v>11</v>
      </c>
      <c r="C14" s="216" t="s">
        <v>15</v>
      </c>
      <c r="D14" s="206">
        <v>6</v>
      </c>
      <c r="E14" s="213">
        <v>3</v>
      </c>
      <c r="F14" s="5"/>
    </row>
    <row r="15" spans="2:6" ht="12.75" customHeight="1">
      <c r="B15" s="216">
        <v>12</v>
      </c>
      <c r="C15" s="216" t="s">
        <v>16</v>
      </c>
      <c r="D15" s="206">
        <v>1</v>
      </c>
      <c r="E15" s="213"/>
      <c r="F15" s="5"/>
    </row>
    <row r="16" spans="2:6" ht="12.75" customHeight="1">
      <c r="B16" s="215">
        <v>13</v>
      </c>
      <c r="C16" s="216" t="s">
        <v>17</v>
      </c>
      <c r="D16" s="206">
        <v>3</v>
      </c>
      <c r="E16" s="213">
        <v>2</v>
      </c>
      <c r="F16" s="5"/>
    </row>
    <row r="17" spans="2:6" ht="12.75" customHeight="1">
      <c r="B17" s="215">
        <v>14</v>
      </c>
      <c r="C17" s="216" t="s">
        <v>36</v>
      </c>
      <c r="D17" s="206">
        <v>4</v>
      </c>
      <c r="E17" s="213"/>
      <c r="F17" s="5"/>
    </row>
    <row r="18" spans="2:6" ht="12.75" customHeight="1">
      <c r="B18" s="215">
        <v>15</v>
      </c>
      <c r="C18" s="216" t="s">
        <v>37</v>
      </c>
      <c r="D18" s="206">
        <v>3</v>
      </c>
      <c r="E18" s="213">
        <v>3</v>
      </c>
      <c r="F18" s="5"/>
    </row>
    <row r="19" spans="2:6" ht="12.75" customHeight="1">
      <c r="B19" s="215">
        <v>16</v>
      </c>
      <c r="C19" s="216" t="s">
        <v>18</v>
      </c>
      <c r="D19" s="206">
        <v>4</v>
      </c>
      <c r="E19" s="213">
        <v>4</v>
      </c>
      <c r="F19" s="5"/>
    </row>
    <row r="20" spans="2:6" ht="12.75" customHeight="1">
      <c r="B20" s="215">
        <v>17</v>
      </c>
      <c r="C20" s="216" t="s">
        <v>38</v>
      </c>
      <c r="D20" s="206">
        <v>3</v>
      </c>
      <c r="E20" s="213">
        <v>3</v>
      </c>
      <c r="F20" s="5"/>
    </row>
    <row r="21" spans="2:6" ht="12.75" customHeight="1">
      <c r="B21" s="215">
        <v>18</v>
      </c>
      <c r="C21" s="216" t="s">
        <v>39</v>
      </c>
      <c r="D21" s="206">
        <v>4</v>
      </c>
      <c r="E21" s="213">
        <v>4</v>
      </c>
      <c r="F21" s="5"/>
    </row>
    <row r="22" spans="2:6" ht="12.75" customHeight="1">
      <c r="B22" s="215">
        <v>19</v>
      </c>
      <c r="C22" s="216" t="s">
        <v>40</v>
      </c>
      <c r="D22" s="206">
        <v>4</v>
      </c>
      <c r="E22" s="213">
        <v>4</v>
      </c>
      <c r="F22" s="5"/>
    </row>
    <row r="23" spans="2:6" ht="12.75" customHeight="1">
      <c r="B23" s="215">
        <v>20</v>
      </c>
      <c r="C23" s="216" t="s">
        <v>41</v>
      </c>
      <c r="D23" s="206">
        <v>4</v>
      </c>
      <c r="E23" s="213">
        <v>3</v>
      </c>
      <c r="F23" s="5"/>
    </row>
    <row r="24" spans="2:6" ht="12.75" customHeight="1">
      <c r="B24" s="217">
        <v>21</v>
      </c>
      <c r="C24" s="216" t="s">
        <v>42</v>
      </c>
      <c r="D24" s="206">
        <v>4</v>
      </c>
      <c r="E24" s="213">
        <v>3</v>
      </c>
      <c r="F24" s="5"/>
    </row>
    <row r="25" spans="2:6" ht="12.75" customHeight="1">
      <c r="B25" s="215">
        <v>22</v>
      </c>
      <c r="C25" s="216" t="s">
        <v>43</v>
      </c>
      <c r="D25" s="206">
        <v>4</v>
      </c>
      <c r="E25" s="213"/>
      <c r="F25" s="5"/>
    </row>
    <row r="26" spans="2:6" ht="12.75" customHeight="1">
      <c r="B26" s="215">
        <v>23</v>
      </c>
      <c r="C26" s="216" t="s">
        <v>44</v>
      </c>
      <c r="D26" s="206">
        <v>8</v>
      </c>
      <c r="E26" s="213">
        <v>8</v>
      </c>
      <c r="F26" s="5"/>
    </row>
    <row r="27" spans="2:6" ht="12.75" customHeight="1">
      <c r="B27" s="215">
        <v>24</v>
      </c>
      <c r="C27" s="216" t="s">
        <v>45</v>
      </c>
      <c r="D27" s="206">
        <v>4</v>
      </c>
      <c r="E27" s="213">
        <v>3</v>
      </c>
      <c r="F27" s="5"/>
    </row>
    <row r="28" spans="2:6" ht="12.75" customHeight="1">
      <c r="B28" s="215">
        <v>25</v>
      </c>
      <c r="C28" s="216" t="s">
        <v>46</v>
      </c>
      <c r="D28" s="206">
        <v>4</v>
      </c>
      <c r="E28" s="213">
        <v>3</v>
      </c>
      <c r="F28" s="5"/>
    </row>
    <row r="29" spans="2:6" ht="12.75" customHeight="1">
      <c r="B29" s="215">
        <v>26</v>
      </c>
      <c r="C29" s="216" t="s">
        <v>47</v>
      </c>
      <c r="D29" s="206">
        <v>4</v>
      </c>
      <c r="E29" s="213">
        <v>3</v>
      </c>
      <c r="F29" s="5"/>
    </row>
    <row r="30" spans="2:6" ht="12.75" customHeight="1">
      <c r="B30" s="215">
        <v>27</v>
      </c>
      <c r="C30" s="216" t="s">
        <v>48</v>
      </c>
      <c r="D30" s="206">
        <v>4</v>
      </c>
      <c r="E30" s="213">
        <v>3</v>
      </c>
      <c r="F30" s="5"/>
    </row>
    <row r="31" spans="2:6" ht="12.75" customHeight="1">
      <c r="B31" s="215">
        <v>28</v>
      </c>
      <c r="C31" s="216" t="s">
        <v>170</v>
      </c>
      <c r="D31" s="206">
        <v>17</v>
      </c>
      <c r="E31" s="213">
        <v>10</v>
      </c>
      <c r="F31" s="5"/>
    </row>
    <row r="32" spans="2:6" ht="12.75" customHeight="1">
      <c r="B32" s="215">
        <v>29</v>
      </c>
      <c r="C32" s="216" t="s">
        <v>19</v>
      </c>
      <c r="D32" s="206">
        <v>3</v>
      </c>
      <c r="E32" s="213">
        <v>1</v>
      </c>
      <c r="F32" s="5"/>
    </row>
    <row r="33" spans="2:6" ht="12.75" customHeight="1">
      <c r="B33" s="215">
        <v>30</v>
      </c>
      <c r="C33" s="216" t="s">
        <v>54</v>
      </c>
      <c r="D33" s="206">
        <v>2</v>
      </c>
      <c r="E33" s="213">
        <v>2</v>
      </c>
      <c r="F33" s="5"/>
    </row>
    <row r="34" spans="2:6" ht="12.75" customHeight="1">
      <c r="B34" s="215">
        <v>31</v>
      </c>
      <c r="C34" s="216" t="s">
        <v>55</v>
      </c>
      <c r="D34" s="206">
        <v>3</v>
      </c>
      <c r="E34" s="213">
        <v>3</v>
      </c>
      <c r="F34" s="5"/>
    </row>
    <row r="35" spans="2:6" ht="12.75" customHeight="1">
      <c r="B35" s="215">
        <v>32</v>
      </c>
      <c r="C35" s="216" t="s">
        <v>56</v>
      </c>
      <c r="D35" s="206">
        <v>4</v>
      </c>
      <c r="E35" s="213">
        <v>4</v>
      </c>
      <c r="F35" s="5"/>
    </row>
    <row r="36" spans="2:6" ht="12.75" customHeight="1">
      <c r="B36" s="215">
        <v>33</v>
      </c>
      <c r="C36" s="216" t="s">
        <v>57</v>
      </c>
      <c r="D36" s="206">
        <v>2</v>
      </c>
      <c r="E36" s="213">
        <v>2</v>
      </c>
      <c r="F36" s="5"/>
    </row>
    <row r="37" spans="2:6" ht="12.75" customHeight="1">
      <c r="B37" s="215">
        <v>34</v>
      </c>
      <c r="C37" s="216" t="s">
        <v>20</v>
      </c>
      <c r="D37" s="206">
        <v>4</v>
      </c>
      <c r="E37" s="213">
        <v>2</v>
      </c>
      <c r="F37" s="5"/>
    </row>
    <row r="38" spans="2:6" ht="12.75" customHeight="1">
      <c r="B38" s="215">
        <v>35</v>
      </c>
      <c r="C38" s="216" t="s">
        <v>58</v>
      </c>
      <c r="D38" s="206">
        <v>6</v>
      </c>
      <c r="E38" s="213">
        <v>6</v>
      </c>
      <c r="F38" s="5"/>
    </row>
    <row r="39" spans="2:6" ht="12.75" customHeight="1">
      <c r="B39" s="215">
        <v>36</v>
      </c>
      <c r="C39" s="216" t="s">
        <v>59</v>
      </c>
      <c r="D39" s="206">
        <v>2</v>
      </c>
      <c r="E39" s="213">
        <v>2</v>
      </c>
      <c r="F39" s="5"/>
    </row>
    <row r="40" spans="2:6" ht="12.75" customHeight="1">
      <c r="B40" s="215">
        <v>37</v>
      </c>
      <c r="C40" s="216" t="s">
        <v>60</v>
      </c>
      <c r="D40" s="206">
        <v>2</v>
      </c>
      <c r="E40" s="213">
        <v>2</v>
      </c>
      <c r="F40" s="5"/>
    </row>
    <row r="41" spans="2:6" ht="12.75" customHeight="1">
      <c r="B41" s="215">
        <v>38</v>
      </c>
      <c r="C41" s="216" t="s">
        <v>61</v>
      </c>
      <c r="D41" s="206">
        <v>2</v>
      </c>
      <c r="E41" s="213">
        <v>2</v>
      </c>
      <c r="F41" s="5"/>
    </row>
    <row r="42" spans="2:6" ht="12.75" customHeight="1">
      <c r="B42" s="215">
        <v>39</v>
      </c>
      <c r="C42" s="216" t="s">
        <v>62</v>
      </c>
      <c r="D42" s="206">
        <v>2</v>
      </c>
      <c r="E42" s="213"/>
      <c r="F42" s="5"/>
    </row>
    <row r="43" spans="2:6" ht="12.75" customHeight="1">
      <c r="B43" s="215">
        <v>40</v>
      </c>
      <c r="C43" s="216" t="s">
        <v>63</v>
      </c>
      <c r="D43" s="206">
        <v>2</v>
      </c>
      <c r="E43" s="213">
        <v>2</v>
      </c>
      <c r="F43" s="5"/>
    </row>
    <row r="44" spans="2:6" ht="12.75" customHeight="1">
      <c r="B44" s="215">
        <v>41</v>
      </c>
      <c r="C44" s="216" t="s">
        <v>64</v>
      </c>
      <c r="D44" s="206">
        <v>2</v>
      </c>
      <c r="E44" s="213">
        <v>2</v>
      </c>
      <c r="F44" s="5"/>
    </row>
    <row r="45" spans="2:6" ht="12.75" customHeight="1">
      <c r="B45" s="215">
        <v>42</v>
      </c>
      <c r="C45" s="216" t="s">
        <v>65</v>
      </c>
      <c r="D45" s="206">
        <v>2</v>
      </c>
      <c r="E45" s="213">
        <v>1</v>
      </c>
      <c r="F45" s="5"/>
    </row>
    <row r="46" spans="2:6" ht="12.75" customHeight="1">
      <c r="B46" s="215">
        <v>43</v>
      </c>
      <c r="C46" s="216" t="s">
        <v>66</v>
      </c>
      <c r="D46" s="206">
        <v>6</v>
      </c>
      <c r="E46" s="213">
        <v>6</v>
      </c>
      <c r="F46" s="5"/>
    </row>
    <row r="47" spans="2:6" ht="12.75" customHeight="1">
      <c r="B47" s="215">
        <v>44</v>
      </c>
      <c r="C47" s="216" t="s">
        <v>67</v>
      </c>
      <c r="D47" s="206">
        <v>4</v>
      </c>
      <c r="E47" s="213">
        <v>2</v>
      </c>
      <c r="F47" s="5"/>
    </row>
    <row r="48" spans="2:6" ht="12.75" customHeight="1">
      <c r="B48" s="215">
        <v>45</v>
      </c>
      <c r="C48" s="216" t="s">
        <v>68</v>
      </c>
      <c r="D48" s="206">
        <v>4</v>
      </c>
      <c r="E48" s="213">
        <v>3</v>
      </c>
      <c r="F48" s="5"/>
    </row>
    <row r="49" spans="2:6" ht="12.75" customHeight="1">
      <c r="B49" s="215">
        <v>46</v>
      </c>
      <c r="C49" s="216" t="s">
        <v>69</v>
      </c>
      <c r="D49" s="206">
        <v>4</v>
      </c>
      <c r="E49" s="213">
        <v>4</v>
      </c>
      <c r="F49" s="5"/>
    </row>
    <row r="50" spans="2:6" ht="12.75" customHeight="1">
      <c r="B50" s="215">
        <v>47</v>
      </c>
      <c r="C50" s="216" t="s">
        <v>70</v>
      </c>
      <c r="D50" s="206">
        <v>4</v>
      </c>
      <c r="E50" s="213">
        <v>4</v>
      </c>
      <c r="F50" s="5"/>
    </row>
    <row r="51" spans="2:6" ht="12.75" customHeight="1">
      <c r="B51" s="215">
        <v>48</v>
      </c>
      <c r="C51" s="216" t="s">
        <v>71</v>
      </c>
      <c r="D51" s="206">
        <v>2</v>
      </c>
      <c r="E51" s="213">
        <v>2</v>
      </c>
      <c r="F51" s="5"/>
    </row>
    <row r="52" spans="2:6" ht="12.75" customHeight="1">
      <c r="B52" s="215">
        <v>49</v>
      </c>
      <c r="C52" s="216" t="s">
        <v>72</v>
      </c>
      <c r="D52" s="206">
        <v>2</v>
      </c>
      <c r="E52" s="213">
        <v>2</v>
      </c>
      <c r="F52" s="5"/>
    </row>
    <row r="53" spans="2:6" ht="12.75" customHeight="1">
      <c r="B53" s="215">
        <v>50</v>
      </c>
      <c r="C53" s="216" t="s">
        <v>74</v>
      </c>
      <c r="D53" s="206">
        <v>2</v>
      </c>
      <c r="E53" s="213">
        <v>1</v>
      </c>
      <c r="F53" s="5"/>
    </row>
    <row r="54" spans="2:6" ht="12.75" customHeight="1">
      <c r="B54" s="215">
        <v>51</v>
      </c>
      <c r="C54" s="216" t="s">
        <v>75</v>
      </c>
      <c r="D54" s="206">
        <v>3</v>
      </c>
      <c r="E54" s="213">
        <v>1</v>
      </c>
      <c r="F54" s="5"/>
    </row>
    <row r="55" spans="2:6" ht="12.75" customHeight="1">
      <c r="B55" s="215">
        <v>52</v>
      </c>
      <c r="C55" s="216" t="s">
        <v>76</v>
      </c>
      <c r="D55" s="206">
        <v>2</v>
      </c>
      <c r="E55" s="213">
        <v>1</v>
      </c>
      <c r="F55" s="5"/>
    </row>
    <row r="56" spans="2:6" ht="12.75" customHeight="1">
      <c r="B56" s="215">
        <v>53</v>
      </c>
      <c r="C56" s="216" t="s">
        <v>77</v>
      </c>
      <c r="D56" s="206">
        <v>2</v>
      </c>
      <c r="E56" s="213">
        <v>1</v>
      </c>
      <c r="F56" s="5"/>
    </row>
    <row r="57" spans="2:6" ht="12.75" customHeight="1">
      <c r="B57" s="215">
        <v>54</v>
      </c>
      <c r="C57" s="216" t="s">
        <v>78</v>
      </c>
      <c r="D57" s="206">
        <v>3</v>
      </c>
      <c r="E57" s="213">
        <v>1</v>
      </c>
      <c r="F57" s="5"/>
    </row>
    <row r="58" spans="2:6" ht="12.75" customHeight="1">
      <c r="B58" s="215">
        <v>55</v>
      </c>
      <c r="C58" s="216" t="s">
        <v>79</v>
      </c>
      <c r="D58" s="206">
        <v>1</v>
      </c>
      <c r="E58" s="213">
        <v>1</v>
      </c>
      <c r="F58" s="5"/>
    </row>
    <row r="59" spans="2:6" ht="12.75" customHeight="1">
      <c r="B59" s="215">
        <v>56</v>
      </c>
      <c r="C59" s="216" t="s">
        <v>80</v>
      </c>
      <c r="D59" s="206">
        <v>3</v>
      </c>
      <c r="E59" s="213">
        <v>1</v>
      </c>
      <c r="F59" s="5"/>
    </row>
    <row r="60" spans="2:6" ht="13.5" customHeight="1">
      <c r="B60" s="14"/>
      <c r="C60" s="16" t="s">
        <v>2</v>
      </c>
      <c r="D60" s="207">
        <f>SUM(D4:D59)</f>
        <v>186</v>
      </c>
      <c r="E60" s="212">
        <f>SUM(E4:E59)</f>
        <v>137</v>
      </c>
      <c r="F60" s="5"/>
    </row>
    <row r="61" spans="2:6" ht="12.75">
      <c r="B61" s="5"/>
      <c r="C61" s="5"/>
      <c r="D61" s="5"/>
      <c r="E61" s="214"/>
      <c r="F61" s="5"/>
    </row>
    <row r="62" spans="2:6" ht="12.75">
      <c r="B62" s="5"/>
      <c r="C62" s="5" t="s">
        <v>441</v>
      </c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</sheetData>
  <sheetProtection/>
  <mergeCells count="1">
    <mergeCell ref="B1:E1"/>
  </mergeCells>
  <printOptions/>
  <pageMargins left="0.98425196850393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7">
      <selection activeCell="I67" sqref="I67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7.375" style="0" customWidth="1"/>
    <col min="4" max="4" width="7.625" style="0" customWidth="1"/>
    <col min="5" max="5" width="10.125" style="0" customWidth="1"/>
    <col min="6" max="6" width="10.875" style="0" customWidth="1"/>
    <col min="7" max="7" width="8.125" style="0" customWidth="1"/>
    <col min="8" max="8" width="9.625" style="0" customWidth="1"/>
    <col min="9" max="9" width="7.625" style="0" customWidth="1"/>
    <col min="10" max="10" width="9.875" style="0" customWidth="1"/>
  </cols>
  <sheetData>
    <row r="1" spans="2:3" ht="12.75">
      <c r="B1" s="91"/>
      <c r="C1" s="91"/>
    </row>
    <row r="2" spans="2:10" ht="12.75">
      <c r="B2" s="91"/>
      <c r="C2" s="91"/>
      <c r="G2" s="550" t="s">
        <v>171</v>
      </c>
      <c r="H2" s="550"/>
      <c r="I2" s="550"/>
      <c r="J2" s="550"/>
    </row>
    <row r="3" spans="2:9" ht="12.75">
      <c r="B3" s="91"/>
      <c r="C3" s="91"/>
      <c r="G3" s="550" t="s">
        <v>172</v>
      </c>
      <c r="H3" s="550"/>
      <c r="I3" s="550"/>
    </row>
    <row r="4" spans="2:3" ht="12.75">
      <c r="B4" s="91"/>
      <c r="C4" s="91"/>
    </row>
    <row r="5" spans="2:9" ht="12.75">
      <c r="B5" s="542" t="s">
        <v>173</v>
      </c>
      <c r="C5" s="542"/>
      <c r="D5" s="542"/>
      <c r="E5" s="542"/>
      <c r="F5" s="542"/>
      <c r="G5" s="542"/>
      <c r="H5" s="542"/>
      <c r="I5" s="542"/>
    </row>
    <row r="6" spans="2:9" ht="12.75">
      <c r="B6" s="542" t="s">
        <v>174</v>
      </c>
      <c r="C6" s="542"/>
      <c r="D6" s="542"/>
      <c r="E6" s="542"/>
      <c r="F6" s="542"/>
      <c r="G6" s="542"/>
      <c r="H6" s="542"/>
      <c r="I6" s="542"/>
    </row>
    <row r="7" spans="2:9" ht="12.75">
      <c r="B7" s="92"/>
      <c r="C7" s="92"/>
      <c r="D7" s="92"/>
      <c r="E7" s="92"/>
      <c r="F7" s="92"/>
      <c r="G7" s="92"/>
      <c r="H7" s="92"/>
      <c r="I7" s="92"/>
    </row>
    <row r="8" spans="1:11" ht="24" customHeight="1">
      <c r="A8" s="572" t="s">
        <v>13</v>
      </c>
      <c r="B8" s="568" t="s">
        <v>14</v>
      </c>
      <c r="C8" s="11" t="s">
        <v>175</v>
      </c>
      <c r="D8" s="573" t="s">
        <v>176</v>
      </c>
      <c r="E8" s="573" t="s">
        <v>177</v>
      </c>
      <c r="F8" s="574" t="s">
        <v>178</v>
      </c>
      <c r="G8" s="568" t="s">
        <v>179</v>
      </c>
      <c r="H8" s="568"/>
      <c r="I8" s="568" t="s">
        <v>180</v>
      </c>
      <c r="J8" s="568"/>
      <c r="K8" s="93"/>
    </row>
    <row r="9" spans="1:11" ht="78" customHeight="1">
      <c r="A9" s="572"/>
      <c r="B9" s="568"/>
      <c r="C9" s="13"/>
      <c r="D9" s="573"/>
      <c r="E9" s="573"/>
      <c r="F9" s="574"/>
      <c r="G9" s="10" t="s">
        <v>181</v>
      </c>
      <c r="H9" s="10" t="s">
        <v>182</v>
      </c>
      <c r="I9" s="10" t="s">
        <v>181</v>
      </c>
      <c r="J9" s="10" t="s">
        <v>182</v>
      </c>
      <c r="K9" s="93"/>
    </row>
    <row r="10" spans="1:10" ht="12.75">
      <c r="A10" s="14">
        <v>1</v>
      </c>
      <c r="B10" s="10" t="s">
        <v>25</v>
      </c>
      <c r="C10" s="15">
        <v>12</v>
      </c>
      <c r="D10" s="15">
        <v>15</v>
      </c>
      <c r="E10" s="81">
        <v>598.6</v>
      </c>
      <c r="F10" s="12">
        <v>537.7</v>
      </c>
      <c r="G10" s="94">
        <v>10</v>
      </c>
      <c r="H10" s="95">
        <v>330.2</v>
      </c>
      <c r="I10" s="94">
        <v>5</v>
      </c>
      <c r="J10" s="96">
        <f aca="true" t="shared" si="0" ref="J10:J41">SUM(F10-H10)</f>
        <v>207.50000000000006</v>
      </c>
    </row>
    <row r="11" spans="1:10" ht="12.75">
      <c r="A11" s="14">
        <v>2</v>
      </c>
      <c r="B11" s="10" t="s">
        <v>26</v>
      </c>
      <c r="C11" s="15">
        <v>12</v>
      </c>
      <c r="D11" s="15">
        <v>14</v>
      </c>
      <c r="E11" s="81">
        <v>610</v>
      </c>
      <c r="F11" s="12">
        <v>569.1</v>
      </c>
      <c r="G11" s="94">
        <v>10</v>
      </c>
      <c r="H11" s="96">
        <v>427.8</v>
      </c>
      <c r="I11" s="94">
        <v>4</v>
      </c>
      <c r="J11" s="96">
        <f t="shared" si="0"/>
        <v>141.3</v>
      </c>
    </row>
    <row r="12" spans="1:10" ht="12.75">
      <c r="A12" s="14">
        <v>3</v>
      </c>
      <c r="B12" s="10" t="s">
        <v>27</v>
      </c>
      <c r="C12" s="15">
        <v>12</v>
      </c>
      <c r="D12" s="15">
        <v>15</v>
      </c>
      <c r="E12" s="81">
        <v>618.3000000000001</v>
      </c>
      <c r="F12" s="12">
        <v>552.3000000000001</v>
      </c>
      <c r="G12" s="94">
        <v>8</v>
      </c>
      <c r="H12" s="96">
        <v>307.3</v>
      </c>
      <c r="I12" s="94">
        <v>7</v>
      </c>
      <c r="J12" s="96">
        <f t="shared" si="0"/>
        <v>245.00000000000006</v>
      </c>
    </row>
    <row r="13" spans="1:10" ht="12.75">
      <c r="A13" s="14">
        <v>4</v>
      </c>
      <c r="B13" s="10" t="s">
        <v>28</v>
      </c>
      <c r="C13" s="15">
        <v>12</v>
      </c>
      <c r="D13" s="15">
        <v>25</v>
      </c>
      <c r="E13" s="81">
        <v>874.2</v>
      </c>
      <c r="F13" s="12">
        <v>736.7</v>
      </c>
      <c r="G13" s="94">
        <v>15</v>
      </c>
      <c r="H13" s="96">
        <v>381.6</v>
      </c>
      <c r="I13" s="94">
        <v>10</v>
      </c>
      <c r="J13" s="96">
        <f t="shared" si="0"/>
        <v>355.1</v>
      </c>
    </row>
    <row r="14" spans="1:10" ht="12.75">
      <c r="A14" s="14">
        <v>5</v>
      </c>
      <c r="B14" s="10" t="s">
        <v>29</v>
      </c>
      <c r="C14" s="15">
        <v>12</v>
      </c>
      <c r="D14" s="15">
        <v>14</v>
      </c>
      <c r="E14" s="81">
        <v>605</v>
      </c>
      <c r="F14" s="12">
        <v>560.3000000000001</v>
      </c>
      <c r="G14" s="94">
        <v>8</v>
      </c>
      <c r="H14" s="96">
        <v>291.5</v>
      </c>
      <c r="I14" s="94">
        <v>6</v>
      </c>
      <c r="J14" s="96">
        <f t="shared" si="0"/>
        <v>268.80000000000007</v>
      </c>
    </row>
    <row r="15" spans="1:10" ht="12.75">
      <c r="A15" s="14">
        <v>6</v>
      </c>
      <c r="B15" s="10" t="s">
        <v>30</v>
      </c>
      <c r="C15" s="15">
        <v>12</v>
      </c>
      <c r="D15" s="15">
        <v>18</v>
      </c>
      <c r="E15" s="81">
        <v>860.5</v>
      </c>
      <c r="F15" s="12">
        <v>734.8</v>
      </c>
      <c r="G15" s="94">
        <v>11</v>
      </c>
      <c r="H15" s="96">
        <v>477.8</v>
      </c>
      <c r="I15" s="94">
        <v>9</v>
      </c>
      <c r="J15" s="96">
        <f t="shared" si="0"/>
        <v>256.99999999999994</v>
      </c>
    </row>
    <row r="16" spans="1:10" ht="12.75">
      <c r="A16" s="14">
        <v>7</v>
      </c>
      <c r="B16" s="10" t="s">
        <v>31</v>
      </c>
      <c r="C16" s="15">
        <v>12</v>
      </c>
      <c r="D16" s="15">
        <v>15</v>
      </c>
      <c r="E16" s="81">
        <v>628.8000000000001</v>
      </c>
      <c r="F16" s="12">
        <v>583.4</v>
      </c>
      <c r="G16" s="94">
        <v>8</v>
      </c>
      <c r="H16" s="96">
        <v>346.6</v>
      </c>
      <c r="I16" s="94">
        <v>7</v>
      </c>
      <c r="J16" s="96">
        <f t="shared" si="0"/>
        <v>236.79999999999995</v>
      </c>
    </row>
    <row r="17" spans="1:10" ht="12.75">
      <c r="A17" s="14">
        <v>8</v>
      </c>
      <c r="B17" s="10" t="s">
        <v>32</v>
      </c>
      <c r="C17" s="15">
        <v>12</v>
      </c>
      <c r="D17" s="15">
        <v>14</v>
      </c>
      <c r="E17" s="81">
        <v>625.6</v>
      </c>
      <c r="F17" s="12">
        <v>576.8000000000001</v>
      </c>
      <c r="G17" s="94">
        <v>9</v>
      </c>
      <c r="H17" s="96">
        <v>386.3</v>
      </c>
      <c r="I17" s="94">
        <v>6</v>
      </c>
      <c r="J17" s="96">
        <f t="shared" si="0"/>
        <v>190.50000000000006</v>
      </c>
    </row>
    <row r="18" spans="1:10" ht="12.75">
      <c r="A18" s="14">
        <v>9</v>
      </c>
      <c r="B18" s="10" t="s">
        <v>33</v>
      </c>
      <c r="C18" s="15">
        <v>48</v>
      </c>
      <c r="D18" s="15"/>
      <c r="E18" s="81">
        <v>1985.7</v>
      </c>
      <c r="F18" s="81">
        <v>1985.7</v>
      </c>
      <c r="G18" s="94">
        <v>40</v>
      </c>
      <c r="H18" s="96">
        <v>1632.2</v>
      </c>
      <c r="I18" s="94">
        <v>8</v>
      </c>
      <c r="J18" s="96">
        <f t="shared" si="0"/>
        <v>353.5</v>
      </c>
    </row>
    <row r="19" spans="1:10" ht="12.75">
      <c r="A19" s="14">
        <v>10</v>
      </c>
      <c r="B19" s="10" t="s">
        <v>34</v>
      </c>
      <c r="C19" s="15">
        <v>28</v>
      </c>
      <c r="D19" s="15"/>
      <c r="E19" s="81">
        <v>1304.4</v>
      </c>
      <c r="F19" s="81">
        <v>1304.4</v>
      </c>
      <c r="G19" s="94">
        <v>21</v>
      </c>
      <c r="H19" s="96">
        <v>911.5</v>
      </c>
      <c r="I19" s="94">
        <f>SUM(C19-G19)</f>
        <v>7</v>
      </c>
      <c r="J19" s="96">
        <f t="shared" si="0"/>
        <v>392.9000000000001</v>
      </c>
    </row>
    <row r="20" spans="1:10" ht="12.75">
      <c r="A20" s="10">
        <v>11</v>
      </c>
      <c r="B20" s="10" t="s">
        <v>15</v>
      </c>
      <c r="C20" s="15">
        <v>64</v>
      </c>
      <c r="D20" s="15"/>
      <c r="E20" s="81">
        <v>3376.3</v>
      </c>
      <c r="F20" s="81">
        <v>3376.3</v>
      </c>
      <c r="G20" s="94">
        <v>53</v>
      </c>
      <c r="H20" s="96">
        <v>2782.5</v>
      </c>
      <c r="I20" s="94">
        <f>SUM(C20-G20)</f>
        <v>11</v>
      </c>
      <c r="J20" s="96">
        <f t="shared" si="0"/>
        <v>593.8000000000002</v>
      </c>
    </row>
    <row r="21" spans="1:10" ht="12.75">
      <c r="A21" s="10">
        <v>12</v>
      </c>
      <c r="B21" s="10" t="s">
        <v>16</v>
      </c>
      <c r="C21" s="15">
        <v>12</v>
      </c>
      <c r="D21" s="15"/>
      <c r="E21" s="81">
        <v>582.7</v>
      </c>
      <c r="F21" s="81">
        <v>582.7</v>
      </c>
      <c r="G21" s="94">
        <v>8</v>
      </c>
      <c r="H21" s="96">
        <v>385.3</v>
      </c>
      <c r="I21" s="94">
        <f>SUM(C21-G21)</f>
        <v>4</v>
      </c>
      <c r="J21" s="96">
        <f t="shared" si="0"/>
        <v>197.40000000000003</v>
      </c>
    </row>
    <row r="22" spans="1:10" ht="12.75">
      <c r="A22" s="14">
        <v>13</v>
      </c>
      <c r="B22" s="10" t="s">
        <v>17</v>
      </c>
      <c r="C22" s="15">
        <v>40</v>
      </c>
      <c r="D22" s="15"/>
      <c r="E22" s="81">
        <v>1596.1</v>
      </c>
      <c r="F22" s="81">
        <v>1596.1</v>
      </c>
      <c r="G22" s="94">
        <v>31</v>
      </c>
      <c r="H22" s="96">
        <v>1210.7</v>
      </c>
      <c r="I22" s="94">
        <f>SUM(C22-G22)</f>
        <v>9</v>
      </c>
      <c r="J22" s="96">
        <f t="shared" si="0"/>
        <v>385.39999999999986</v>
      </c>
    </row>
    <row r="23" spans="1:10" ht="12.75">
      <c r="A23" s="14">
        <v>14</v>
      </c>
      <c r="B23" s="10" t="s">
        <v>36</v>
      </c>
      <c r="C23" s="15">
        <v>59</v>
      </c>
      <c r="D23" s="15">
        <v>60</v>
      </c>
      <c r="E23" s="81">
        <v>2713</v>
      </c>
      <c r="F23" s="12">
        <v>2693.1</v>
      </c>
      <c r="G23" s="94">
        <v>54</v>
      </c>
      <c r="H23" s="96">
        <v>2367.7000000000003</v>
      </c>
      <c r="I23" s="94">
        <v>6</v>
      </c>
      <c r="J23" s="96">
        <f t="shared" si="0"/>
        <v>325.39999999999964</v>
      </c>
    </row>
    <row r="24" spans="1:10" ht="12.75">
      <c r="A24" s="14">
        <v>15</v>
      </c>
      <c r="B24" s="10" t="s">
        <v>37</v>
      </c>
      <c r="C24" s="15">
        <v>48</v>
      </c>
      <c r="D24" s="15"/>
      <c r="E24" s="81">
        <v>2025.9</v>
      </c>
      <c r="F24" s="81">
        <v>2025.9</v>
      </c>
      <c r="G24" s="94">
        <v>44</v>
      </c>
      <c r="H24" s="96">
        <v>1850.9</v>
      </c>
      <c r="I24" s="94">
        <f aca="true" t="shared" si="1" ref="I24:I36">SUM(C24-G24)</f>
        <v>4</v>
      </c>
      <c r="J24" s="96">
        <f t="shared" si="0"/>
        <v>175</v>
      </c>
    </row>
    <row r="25" spans="1:10" ht="12.75">
      <c r="A25" s="14">
        <v>16</v>
      </c>
      <c r="B25" s="10" t="s">
        <v>18</v>
      </c>
      <c r="C25" s="15">
        <v>58</v>
      </c>
      <c r="D25" s="15"/>
      <c r="E25" s="81">
        <v>2685.7</v>
      </c>
      <c r="F25" s="81">
        <v>2685.7</v>
      </c>
      <c r="G25" s="94">
        <v>47</v>
      </c>
      <c r="H25" s="96">
        <v>2124.8</v>
      </c>
      <c r="I25" s="94">
        <f t="shared" si="1"/>
        <v>11</v>
      </c>
      <c r="J25" s="96">
        <f t="shared" si="0"/>
        <v>560.8999999999996</v>
      </c>
    </row>
    <row r="26" spans="1:10" ht="12.75">
      <c r="A26" s="14">
        <v>17</v>
      </c>
      <c r="B26" s="10" t="s">
        <v>38</v>
      </c>
      <c r="C26" s="15">
        <v>48</v>
      </c>
      <c r="D26" s="15"/>
      <c r="E26" s="81">
        <v>2012.3</v>
      </c>
      <c r="F26" s="81">
        <v>2012.3</v>
      </c>
      <c r="G26" s="94">
        <v>39</v>
      </c>
      <c r="H26" s="96">
        <v>1614.2</v>
      </c>
      <c r="I26" s="94">
        <f t="shared" si="1"/>
        <v>9</v>
      </c>
      <c r="J26" s="96">
        <f t="shared" si="0"/>
        <v>398.0999999999999</v>
      </c>
    </row>
    <row r="27" spans="1:10" ht="12.75">
      <c r="A27" s="14">
        <v>18</v>
      </c>
      <c r="B27" s="10" t="s">
        <v>39</v>
      </c>
      <c r="C27" s="15">
        <v>56</v>
      </c>
      <c r="D27" s="15"/>
      <c r="E27" s="81">
        <v>2499.8</v>
      </c>
      <c r="F27" s="81">
        <v>2499.8</v>
      </c>
      <c r="G27" s="94">
        <v>44</v>
      </c>
      <c r="H27" s="96">
        <v>1868</v>
      </c>
      <c r="I27" s="94">
        <f t="shared" si="1"/>
        <v>12</v>
      </c>
      <c r="J27" s="96">
        <f t="shared" si="0"/>
        <v>631.8000000000002</v>
      </c>
    </row>
    <row r="28" spans="1:10" ht="12.75">
      <c r="A28" s="14">
        <v>19</v>
      </c>
      <c r="B28" s="10" t="s">
        <v>40</v>
      </c>
      <c r="C28" s="15">
        <v>60</v>
      </c>
      <c r="D28" s="15"/>
      <c r="E28" s="81">
        <v>2742.9</v>
      </c>
      <c r="F28" s="81">
        <v>2742.9</v>
      </c>
      <c r="G28" s="94">
        <v>49</v>
      </c>
      <c r="H28" s="96">
        <v>2169.4</v>
      </c>
      <c r="I28" s="94">
        <f t="shared" si="1"/>
        <v>11</v>
      </c>
      <c r="J28" s="96">
        <f t="shared" si="0"/>
        <v>573.5</v>
      </c>
    </row>
    <row r="29" spans="1:10" ht="12.75">
      <c r="A29" s="14">
        <v>20</v>
      </c>
      <c r="B29" s="10" t="s">
        <v>41</v>
      </c>
      <c r="C29" s="15">
        <v>56</v>
      </c>
      <c r="D29" s="15"/>
      <c r="E29" s="81">
        <v>2528.5</v>
      </c>
      <c r="F29" s="81">
        <v>2528.5</v>
      </c>
      <c r="G29" s="94">
        <v>45</v>
      </c>
      <c r="H29" s="96">
        <v>1952.8</v>
      </c>
      <c r="I29" s="94">
        <f t="shared" si="1"/>
        <v>11</v>
      </c>
      <c r="J29" s="96">
        <f t="shared" si="0"/>
        <v>575.7</v>
      </c>
    </row>
    <row r="30" spans="1:10" ht="12.75">
      <c r="A30" s="97">
        <v>21</v>
      </c>
      <c r="B30" s="10" t="s">
        <v>42</v>
      </c>
      <c r="C30" s="15">
        <v>60</v>
      </c>
      <c r="D30" s="15"/>
      <c r="E30" s="81">
        <v>2732.9</v>
      </c>
      <c r="F30" s="81">
        <v>2732.9</v>
      </c>
      <c r="G30" s="94">
        <v>58</v>
      </c>
      <c r="H30" s="96">
        <v>2624.3</v>
      </c>
      <c r="I30" s="94">
        <f t="shared" si="1"/>
        <v>2</v>
      </c>
      <c r="J30" s="96">
        <f t="shared" si="0"/>
        <v>108.59999999999991</v>
      </c>
    </row>
    <row r="31" spans="1:10" ht="12.75">
      <c r="A31" s="14">
        <v>22</v>
      </c>
      <c r="B31" s="10" t="s">
        <v>43</v>
      </c>
      <c r="C31" s="15">
        <v>56</v>
      </c>
      <c r="D31" s="15"/>
      <c r="E31" s="81">
        <v>2523.4</v>
      </c>
      <c r="F31" s="81">
        <v>2523.4</v>
      </c>
      <c r="G31" s="94">
        <v>44</v>
      </c>
      <c r="H31" s="96">
        <v>1875.3</v>
      </c>
      <c r="I31" s="94">
        <f t="shared" si="1"/>
        <v>12</v>
      </c>
      <c r="J31" s="96">
        <f t="shared" si="0"/>
        <v>648.1000000000001</v>
      </c>
    </row>
    <row r="32" spans="1:10" ht="12.75">
      <c r="A32" s="14">
        <v>23</v>
      </c>
      <c r="B32" s="10" t="s">
        <v>44</v>
      </c>
      <c r="C32" s="15">
        <v>110</v>
      </c>
      <c r="D32" s="15"/>
      <c r="E32" s="81">
        <v>5532.7</v>
      </c>
      <c r="F32" s="81">
        <v>5532.7</v>
      </c>
      <c r="G32" s="94">
        <v>88</v>
      </c>
      <c r="H32" s="96">
        <v>4308</v>
      </c>
      <c r="I32" s="94">
        <f t="shared" si="1"/>
        <v>22</v>
      </c>
      <c r="J32" s="96">
        <f t="shared" si="0"/>
        <v>1224.6999999999998</v>
      </c>
    </row>
    <row r="33" spans="1:10" ht="12.75">
      <c r="A33" s="14">
        <v>24</v>
      </c>
      <c r="B33" s="10" t="s">
        <v>45</v>
      </c>
      <c r="C33" s="15">
        <v>70</v>
      </c>
      <c r="D33" s="15"/>
      <c r="E33" s="81">
        <v>3121.6</v>
      </c>
      <c r="F33" s="81">
        <v>3121.6</v>
      </c>
      <c r="G33" s="94">
        <v>55</v>
      </c>
      <c r="H33" s="96">
        <v>2364.1</v>
      </c>
      <c r="I33" s="94">
        <f t="shared" si="1"/>
        <v>15</v>
      </c>
      <c r="J33" s="96">
        <f t="shared" si="0"/>
        <v>757.5</v>
      </c>
    </row>
    <row r="34" spans="1:10" ht="12.75">
      <c r="A34" s="14">
        <v>25</v>
      </c>
      <c r="B34" s="10" t="s">
        <v>46</v>
      </c>
      <c r="C34" s="15">
        <v>70</v>
      </c>
      <c r="D34" s="15"/>
      <c r="E34" s="81">
        <v>3110.6</v>
      </c>
      <c r="F34" s="81">
        <v>3110.6</v>
      </c>
      <c r="G34" s="94">
        <v>53</v>
      </c>
      <c r="H34" s="96">
        <v>2272.5</v>
      </c>
      <c r="I34" s="94">
        <f t="shared" si="1"/>
        <v>17</v>
      </c>
      <c r="J34" s="96">
        <f t="shared" si="0"/>
        <v>838.0999999999999</v>
      </c>
    </row>
    <row r="35" spans="1:10" ht="12.75">
      <c r="A35" s="14">
        <v>26</v>
      </c>
      <c r="B35" s="10" t="s">
        <v>47</v>
      </c>
      <c r="C35" s="15">
        <v>70</v>
      </c>
      <c r="D35" s="15"/>
      <c r="E35" s="81">
        <v>3090.9</v>
      </c>
      <c r="F35" s="81">
        <v>3090.9</v>
      </c>
      <c r="G35" s="94">
        <v>59</v>
      </c>
      <c r="H35" s="96">
        <v>2534.7000000000003</v>
      </c>
      <c r="I35" s="94">
        <f t="shared" si="1"/>
        <v>11</v>
      </c>
      <c r="J35" s="96">
        <f t="shared" si="0"/>
        <v>556.1999999999998</v>
      </c>
    </row>
    <row r="36" spans="1:10" ht="12.75">
      <c r="A36" s="14">
        <v>27</v>
      </c>
      <c r="B36" s="10" t="s">
        <v>48</v>
      </c>
      <c r="C36" s="15">
        <v>70</v>
      </c>
      <c r="D36" s="15"/>
      <c r="E36" s="81">
        <v>3122.1</v>
      </c>
      <c r="F36" s="81">
        <v>3122.1</v>
      </c>
      <c r="G36" s="94">
        <v>51</v>
      </c>
      <c r="H36" s="96">
        <v>2275.5</v>
      </c>
      <c r="I36" s="94">
        <f t="shared" si="1"/>
        <v>19</v>
      </c>
      <c r="J36" s="96">
        <f t="shared" si="0"/>
        <v>846.5999999999999</v>
      </c>
    </row>
    <row r="37" spans="1:10" ht="12.75">
      <c r="A37" s="14">
        <v>28</v>
      </c>
      <c r="B37" s="10" t="s">
        <v>183</v>
      </c>
      <c r="C37" s="15">
        <v>186</v>
      </c>
      <c r="D37" s="15">
        <v>187</v>
      </c>
      <c r="E37" s="81">
        <v>10636</v>
      </c>
      <c r="F37" s="12">
        <v>10616.8</v>
      </c>
      <c r="G37" s="94">
        <v>127</v>
      </c>
      <c r="H37" s="96">
        <v>7044.3</v>
      </c>
      <c r="I37" s="94">
        <v>60</v>
      </c>
      <c r="J37" s="96">
        <f t="shared" si="0"/>
        <v>3572.499999999999</v>
      </c>
    </row>
    <row r="38" spans="1:10" ht="12.75">
      <c r="A38" s="14">
        <v>29</v>
      </c>
      <c r="B38" s="10" t="s">
        <v>19</v>
      </c>
      <c r="C38" s="15">
        <v>44</v>
      </c>
      <c r="D38" s="15"/>
      <c r="E38" s="81">
        <v>1847.8</v>
      </c>
      <c r="F38" s="81">
        <v>1847.8</v>
      </c>
      <c r="G38" s="94">
        <v>37</v>
      </c>
      <c r="H38" s="96">
        <v>1532</v>
      </c>
      <c r="I38" s="94">
        <f>SUM(C38-G38)</f>
        <v>7</v>
      </c>
      <c r="J38" s="96">
        <f t="shared" si="0"/>
        <v>315.79999999999995</v>
      </c>
    </row>
    <row r="39" spans="1:10" ht="12.75">
      <c r="A39" s="14">
        <v>30</v>
      </c>
      <c r="B39" s="10" t="s">
        <v>54</v>
      </c>
      <c r="C39" s="15">
        <v>8</v>
      </c>
      <c r="D39" s="15">
        <v>27</v>
      </c>
      <c r="E39" s="81">
        <v>748.2</v>
      </c>
      <c r="F39" s="12">
        <v>526.2</v>
      </c>
      <c r="G39" s="94">
        <v>21</v>
      </c>
      <c r="H39" s="96">
        <v>395.5</v>
      </c>
      <c r="I39" s="94">
        <v>6</v>
      </c>
      <c r="J39" s="96">
        <f t="shared" si="0"/>
        <v>130.70000000000005</v>
      </c>
    </row>
    <row r="40" spans="1:10" ht="12.75">
      <c r="A40" s="14">
        <v>31</v>
      </c>
      <c r="B40" s="10" t="s">
        <v>55</v>
      </c>
      <c r="C40" s="15">
        <v>48</v>
      </c>
      <c r="D40" s="15"/>
      <c r="E40" s="81">
        <v>2003.9</v>
      </c>
      <c r="F40" s="81">
        <v>2003.9</v>
      </c>
      <c r="G40" s="94">
        <v>34</v>
      </c>
      <c r="H40" s="96">
        <v>1408.1</v>
      </c>
      <c r="I40" s="94">
        <f>SUM(C40-G40)</f>
        <v>14</v>
      </c>
      <c r="J40" s="96">
        <f t="shared" si="0"/>
        <v>595.8000000000002</v>
      </c>
    </row>
    <row r="41" spans="1:10" ht="12.75">
      <c r="A41" s="14">
        <v>32</v>
      </c>
      <c r="B41" s="10" t="s">
        <v>56</v>
      </c>
      <c r="C41" s="15">
        <v>70</v>
      </c>
      <c r="D41" s="15"/>
      <c r="E41" s="81">
        <v>3167.2</v>
      </c>
      <c r="F41" s="81">
        <v>3167.2</v>
      </c>
      <c r="G41" s="94">
        <v>59</v>
      </c>
      <c r="H41" s="96">
        <v>2628.3</v>
      </c>
      <c r="I41" s="94">
        <f>SUM(C41-G41)</f>
        <v>11</v>
      </c>
      <c r="J41" s="96">
        <f t="shared" si="0"/>
        <v>538.8999999999996</v>
      </c>
    </row>
    <row r="42" spans="1:10" ht="12.75">
      <c r="A42" s="14">
        <v>33</v>
      </c>
      <c r="B42" s="10" t="s">
        <v>57</v>
      </c>
      <c r="C42" s="15">
        <v>16</v>
      </c>
      <c r="D42" s="15"/>
      <c r="E42" s="81">
        <v>631.6</v>
      </c>
      <c r="F42" s="81">
        <v>631.6</v>
      </c>
      <c r="G42" s="94">
        <v>13</v>
      </c>
      <c r="H42" s="96">
        <v>500.8</v>
      </c>
      <c r="I42" s="94">
        <f>SUM(C42-G42)</f>
        <v>3</v>
      </c>
      <c r="J42" s="96">
        <f aca="true" t="shared" si="2" ref="J42:J58">SUM(F42-H42)</f>
        <v>130.8</v>
      </c>
    </row>
    <row r="43" spans="1:10" ht="12.75">
      <c r="A43" s="14">
        <v>34</v>
      </c>
      <c r="B43" s="10" t="s">
        <v>20</v>
      </c>
      <c r="C43" s="15">
        <v>48</v>
      </c>
      <c r="D43" s="15"/>
      <c r="E43" s="81">
        <v>2222.9</v>
      </c>
      <c r="F43" s="81">
        <v>2222.9</v>
      </c>
      <c r="G43" s="94">
        <v>42</v>
      </c>
      <c r="H43" s="96">
        <v>1890.2</v>
      </c>
      <c r="I43" s="94">
        <f>SUM(C43-G43)</f>
        <v>6</v>
      </c>
      <c r="J43" s="96">
        <f t="shared" si="2"/>
        <v>332.70000000000005</v>
      </c>
    </row>
    <row r="44" spans="1:10" ht="12.75">
      <c r="A44" s="14">
        <v>35</v>
      </c>
      <c r="B44" s="10" t="s">
        <v>58</v>
      </c>
      <c r="C44" s="15">
        <v>80</v>
      </c>
      <c r="D44" s="15">
        <v>81</v>
      </c>
      <c r="E44" s="81">
        <v>4104.1</v>
      </c>
      <c r="F44" s="12">
        <v>4081.9</v>
      </c>
      <c r="G44" s="94">
        <v>71</v>
      </c>
      <c r="H44" s="96">
        <v>3513.1</v>
      </c>
      <c r="I44" s="94">
        <v>10</v>
      </c>
      <c r="J44" s="96">
        <f t="shared" si="2"/>
        <v>568.8000000000002</v>
      </c>
    </row>
    <row r="45" spans="1:10" ht="12.75">
      <c r="A45" s="14">
        <v>36</v>
      </c>
      <c r="B45" s="10" t="s">
        <v>59</v>
      </c>
      <c r="C45" s="15">
        <v>16</v>
      </c>
      <c r="D45" s="15"/>
      <c r="E45" s="81">
        <v>644.8000000000001</v>
      </c>
      <c r="F45" s="81">
        <v>644.8000000000001</v>
      </c>
      <c r="G45" s="94">
        <v>13</v>
      </c>
      <c r="H45" s="96">
        <v>512.8</v>
      </c>
      <c r="I45" s="94">
        <f>SUM(C45-G45)</f>
        <v>3</v>
      </c>
      <c r="J45" s="96">
        <f t="shared" si="2"/>
        <v>132.0000000000001</v>
      </c>
    </row>
    <row r="46" spans="1:10" ht="12.75">
      <c r="A46" s="14">
        <v>37</v>
      </c>
      <c r="B46" s="10" t="s">
        <v>60</v>
      </c>
      <c r="C46" s="15">
        <v>16</v>
      </c>
      <c r="D46" s="15"/>
      <c r="E46" s="81">
        <v>633.7</v>
      </c>
      <c r="F46" s="81">
        <v>633.7</v>
      </c>
      <c r="G46" s="94">
        <v>10</v>
      </c>
      <c r="H46" s="96">
        <v>399.2</v>
      </c>
      <c r="I46" s="94">
        <f>SUM(C46-G46)</f>
        <v>6</v>
      </c>
      <c r="J46" s="96">
        <f t="shared" si="2"/>
        <v>234.50000000000006</v>
      </c>
    </row>
    <row r="47" spans="1:10" ht="12.75">
      <c r="A47" s="14">
        <v>38</v>
      </c>
      <c r="B47" s="10" t="s">
        <v>61</v>
      </c>
      <c r="C47" s="15">
        <v>16</v>
      </c>
      <c r="D47" s="15"/>
      <c r="E47" s="81">
        <v>618.2</v>
      </c>
      <c r="F47" s="81">
        <v>618.2</v>
      </c>
      <c r="G47" s="94">
        <v>12</v>
      </c>
      <c r="H47" s="96">
        <v>464.7</v>
      </c>
      <c r="I47" s="94">
        <f>SUM(C47-G47)</f>
        <v>4</v>
      </c>
      <c r="J47" s="96">
        <f t="shared" si="2"/>
        <v>153.50000000000006</v>
      </c>
    </row>
    <row r="48" spans="1:10" ht="12.75">
      <c r="A48" s="14">
        <v>39</v>
      </c>
      <c r="B48" s="10" t="s">
        <v>62</v>
      </c>
      <c r="C48" s="15">
        <v>16</v>
      </c>
      <c r="D48" s="15"/>
      <c r="E48" s="81">
        <v>600.8000000000001</v>
      </c>
      <c r="F48" s="81">
        <v>600.8000000000001</v>
      </c>
      <c r="G48" s="94">
        <v>14</v>
      </c>
      <c r="H48" s="96">
        <v>518.9</v>
      </c>
      <c r="I48" s="94">
        <f>SUM(C48-G48)</f>
        <v>2</v>
      </c>
      <c r="J48" s="96">
        <f t="shared" si="2"/>
        <v>81.90000000000009</v>
      </c>
    </row>
    <row r="49" spans="1:10" ht="12.75">
      <c r="A49" s="14">
        <v>40</v>
      </c>
      <c r="B49" s="10" t="s">
        <v>63</v>
      </c>
      <c r="C49" s="15">
        <v>16</v>
      </c>
      <c r="D49" s="15"/>
      <c r="E49" s="81">
        <v>625.9</v>
      </c>
      <c r="F49" s="81">
        <v>625.9</v>
      </c>
      <c r="G49" s="94">
        <v>14</v>
      </c>
      <c r="H49" s="96">
        <v>553.4</v>
      </c>
      <c r="I49" s="94">
        <f>SUM(C49-G49)</f>
        <v>2</v>
      </c>
      <c r="J49" s="96">
        <f t="shared" si="2"/>
        <v>72.5</v>
      </c>
    </row>
    <row r="50" spans="1:10" ht="12.75">
      <c r="A50" s="14">
        <v>41</v>
      </c>
      <c r="B50" s="10" t="s">
        <v>64</v>
      </c>
      <c r="C50" s="15">
        <v>12</v>
      </c>
      <c r="D50" s="15">
        <v>17</v>
      </c>
      <c r="E50" s="81">
        <v>701</v>
      </c>
      <c r="F50" s="12">
        <v>635.3000000000001</v>
      </c>
      <c r="G50" s="94">
        <v>11</v>
      </c>
      <c r="H50" s="96">
        <v>466.7</v>
      </c>
      <c r="I50" s="94">
        <v>6</v>
      </c>
      <c r="J50" s="96">
        <f t="shared" si="2"/>
        <v>168.60000000000008</v>
      </c>
    </row>
    <row r="51" spans="1:10" ht="12.75">
      <c r="A51" s="14">
        <v>42</v>
      </c>
      <c r="B51" s="10" t="s">
        <v>65</v>
      </c>
      <c r="C51" s="15">
        <v>14</v>
      </c>
      <c r="D51" s="15">
        <v>15</v>
      </c>
      <c r="E51" s="81">
        <v>730.2</v>
      </c>
      <c r="F51" s="12">
        <v>710</v>
      </c>
      <c r="G51" s="94">
        <v>11</v>
      </c>
      <c r="H51" s="96">
        <v>522.3</v>
      </c>
      <c r="I51" s="94">
        <v>4</v>
      </c>
      <c r="J51" s="96">
        <f t="shared" si="2"/>
        <v>187.70000000000005</v>
      </c>
    </row>
    <row r="52" spans="1:10" ht="12.75">
      <c r="A52" s="14">
        <v>43</v>
      </c>
      <c r="B52" s="10" t="s">
        <v>66</v>
      </c>
      <c r="C52" s="15">
        <v>80</v>
      </c>
      <c r="D52" s="15"/>
      <c r="E52" s="81">
        <v>4091.5</v>
      </c>
      <c r="F52" s="81">
        <v>4091.5</v>
      </c>
      <c r="G52" s="94">
        <v>65</v>
      </c>
      <c r="H52" s="96">
        <v>3269.4</v>
      </c>
      <c r="I52" s="94">
        <f>SUM(C52-G52)</f>
        <v>15</v>
      </c>
      <c r="J52" s="96">
        <f t="shared" si="2"/>
        <v>822.0999999999999</v>
      </c>
    </row>
    <row r="53" spans="1:10" ht="12.75">
      <c r="A53" s="14">
        <v>44</v>
      </c>
      <c r="B53" s="10" t="s">
        <v>67</v>
      </c>
      <c r="C53" s="15">
        <v>60</v>
      </c>
      <c r="D53" s="15"/>
      <c r="E53" s="81">
        <v>2764.7</v>
      </c>
      <c r="F53" s="81">
        <v>2764.7</v>
      </c>
      <c r="G53" s="94">
        <v>47</v>
      </c>
      <c r="H53" s="96">
        <v>2098.7</v>
      </c>
      <c r="I53" s="94">
        <f>SUM(C53-G53)</f>
        <v>13</v>
      </c>
      <c r="J53" s="96">
        <f t="shared" si="2"/>
        <v>666</v>
      </c>
    </row>
    <row r="54" spans="1:10" ht="12.75">
      <c r="A54" s="14">
        <v>45</v>
      </c>
      <c r="B54" s="10" t="s">
        <v>68</v>
      </c>
      <c r="C54" s="15">
        <v>60</v>
      </c>
      <c r="D54" s="15"/>
      <c r="E54" s="81">
        <v>2767.2</v>
      </c>
      <c r="F54" s="81">
        <v>2767.2</v>
      </c>
      <c r="G54" s="94">
        <v>47</v>
      </c>
      <c r="H54" s="96">
        <v>2124.4</v>
      </c>
      <c r="I54" s="94">
        <f>SUM(C54-G54)</f>
        <v>13</v>
      </c>
      <c r="J54" s="96">
        <f t="shared" si="2"/>
        <v>642.7999999999997</v>
      </c>
    </row>
    <row r="55" spans="1:10" ht="12.75">
      <c r="A55" s="14">
        <v>46</v>
      </c>
      <c r="B55" s="10" t="s">
        <v>69</v>
      </c>
      <c r="C55" s="15">
        <v>60</v>
      </c>
      <c r="D55" s="15">
        <v>61</v>
      </c>
      <c r="E55" s="81">
        <v>2786.6</v>
      </c>
      <c r="F55" s="12">
        <v>2765.6</v>
      </c>
      <c r="G55" s="94">
        <v>50</v>
      </c>
      <c r="H55" s="96">
        <v>2241.9</v>
      </c>
      <c r="I55" s="94">
        <v>11</v>
      </c>
      <c r="J55" s="96">
        <f t="shared" si="2"/>
        <v>523.6999999999998</v>
      </c>
    </row>
    <row r="56" spans="1:10" ht="12.75">
      <c r="A56" s="14">
        <v>47</v>
      </c>
      <c r="B56" s="10" t="s">
        <v>70</v>
      </c>
      <c r="C56" s="15">
        <v>60</v>
      </c>
      <c r="D56" s="15"/>
      <c r="E56" s="81">
        <v>2842.5</v>
      </c>
      <c r="F56" s="81">
        <v>2842.5</v>
      </c>
      <c r="G56" s="94">
        <v>43</v>
      </c>
      <c r="H56" s="96">
        <v>1960.3</v>
      </c>
      <c r="I56" s="94">
        <f>SUM(C56-G56)</f>
        <v>17</v>
      </c>
      <c r="J56" s="96">
        <f t="shared" si="2"/>
        <v>882.2</v>
      </c>
    </row>
    <row r="57" spans="1:10" ht="12.75">
      <c r="A57" s="14">
        <v>48</v>
      </c>
      <c r="B57" s="10" t="s">
        <v>71</v>
      </c>
      <c r="C57" s="15">
        <v>20</v>
      </c>
      <c r="D57" s="15"/>
      <c r="E57" s="81">
        <v>1167.6000000000001</v>
      </c>
      <c r="F57" s="81">
        <v>1167.6000000000001</v>
      </c>
      <c r="G57" s="94">
        <v>14</v>
      </c>
      <c r="H57" s="96">
        <v>809.9</v>
      </c>
      <c r="I57" s="94">
        <f>SUM(C57-G57)</f>
        <v>6</v>
      </c>
      <c r="J57" s="96">
        <f t="shared" si="2"/>
        <v>357.70000000000016</v>
      </c>
    </row>
    <row r="58" spans="1:10" ht="12.75">
      <c r="A58" s="14">
        <v>49</v>
      </c>
      <c r="B58" s="10" t="s">
        <v>72</v>
      </c>
      <c r="C58" s="15">
        <v>16</v>
      </c>
      <c r="D58" s="15"/>
      <c r="E58" s="81">
        <v>630.5</v>
      </c>
      <c r="F58" s="81">
        <v>630.5</v>
      </c>
      <c r="G58" s="94">
        <v>12</v>
      </c>
      <c r="H58" s="96">
        <v>461.1</v>
      </c>
      <c r="I58" s="94">
        <f>SUM(C58-G58)</f>
        <v>4</v>
      </c>
      <c r="J58" s="96">
        <f t="shared" si="2"/>
        <v>169.39999999999998</v>
      </c>
    </row>
    <row r="59" spans="1:10" ht="12.75">
      <c r="A59" s="14"/>
      <c r="B59" s="16" t="s">
        <v>73</v>
      </c>
      <c r="C59" s="17">
        <f>SUM(C10:C58)</f>
        <v>2141</v>
      </c>
      <c r="D59" s="17">
        <f>SUM(D10:D58)</f>
        <v>578</v>
      </c>
      <c r="E59" s="90">
        <f>SUM(E10:E58)</f>
        <v>101675.4</v>
      </c>
      <c r="F59" s="90"/>
      <c r="G59" s="98">
        <f>SUM(G10:G58)</f>
        <v>1729</v>
      </c>
      <c r="H59" s="99">
        <f>SUM(H10:H58)</f>
        <v>77389.49999999999</v>
      </c>
      <c r="I59" s="98">
        <f>SUM(I10:I58)</f>
        <v>478</v>
      </c>
      <c r="J59" s="99">
        <f>SUM(J10:J58)</f>
        <v>23325.799999999996</v>
      </c>
    </row>
    <row r="60" spans="1:10" ht="12.75">
      <c r="A60" s="14">
        <v>50</v>
      </c>
      <c r="B60" s="10" t="s">
        <v>74</v>
      </c>
      <c r="C60" s="15">
        <v>16</v>
      </c>
      <c r="D60" s="15"/>
      <c r="E60" s="81">
        <v>719.2</v>
      </c>
      <c r="F60" s="81">
        <v>719.2</v>
      </c>
      <c r="G60" s="94">
        <v>14</v>
      </c>
      <c r="H60" s="96">
        <v>628.8000000000001</v>
      </c>
      <c r="I60" s="94">
        <f>SUM(C60-G60)</f>
        <v>2</v>
      </c>
      <c r="J60" s="96">
        <f aca="true" t="shared" si="3" ref="J60:J71">SUM(F60-H60)</f>
        <v>90.39999999999998</v>
      </c>
    </row>
    <row r="61" spans="1:10" ht="12.75">
      <c r="A61" s="14">
        <v>51</v>
      </c>
      <c r="B61" s="10" t="s">
        <v>75</v>
      </c>
      <c r="C61" s="15">
        <v>22</v>
      </c>
      <c r="D61" s="15"/>
      <c r="E61" s="81">
        <v>866.2</v>
      </c>
      <c r="F61" s="81">
        <v>866.2</v>
      </c>
      <c r="G61" s="94">
        <v>19</v>
      </c>
      <c r="H61" s="96">
        <v>741.7</v>
      </c>
      <c r="I61" s="94">
        <f>SUM(C61-G61)</f>
        <v>3</v>
      </c>
      <c r="J61" s="96">
        <f t="shared" si="3"/>
        <v>124.5</v>
      </c>
    </row>
    <row r="62" spans="1:10" ht="12.75">
      <c r="A62" s="14">
        <v>52</v>
      </c>
      <c r="B62" s="10" t="s">
        <v>76</v>
      </c>
      <c r="C62" s="15">
        <v>8</v>
      </c>
      <c r="D62" s="15">
        <v>9</v>
      </c>
      <c r="E62" s="81">
        <v>386.8</v>
      </c>
      <c r="F62" s="12">
        <v>369.9</v>
      </c>
      <c r="G62" s="94">
        <v>4</v>
      </c>
      <c r="H62" s="96">
        <v>155.4</v>
      </c>
      <c r="I62" s="94">
        <v>5</v>
      </c>
      <c r="J62" s="96">
        <f t="shared" si="3"/>
        <v>214.49999999999997</v>
      </c>
    </row>
    <row r="63" spans="1:10" ht="12.75">
      <c r="A63" s="14">
        <v>53</v>
      </c>
      <c r="B63" s="10" t="s">
        <v>77</v>
      </c>
      <c r="C63" s="15">
        <v>8</v>
      </c>
      <c r="D63" s="15"/>
      <c r="E63" s="81">
        <v>358.9</v>
      </c>
      <c r="F63" s="81">
        <v>358.9</v>
      </c>
      <c r="G63" s="94">
        <v>4</v>
      </c>
      <c r="H63" s="96">
        <v>179.7</v>
      </c>
      <c r="I63" s="94">
        <v>4</v>
      </c>
      <c r="J63" s="96">
        <f t="shared" si="3"/>
        <v>179.2</v>
      </c>
    </row>
    <row r="64" spans="1:10" ht="12.75">
      <c r="A64" s="14">
        <v>54</v>
      </c>
      <c r="B64" s="10" t="s">
        <v>78</v>
      </c>
      <c r="C64" s="15">
        <v>24</v>
      </c>
      <c r="D64" s="15"/>
      <c r="E64" s="81">
        <v>998.9</v>
      </c>
      <c r="F64" s="81">
        <v>998.85</v>
      </c>
      <c r="G64" s="94">
        <v>22</v>
      </c>
      <c r="H64" s="96">
        <v>914.25</v>
      </c>
      <c r="I64" s="94">
        <v>2</v>
      </c>
      <c r="J64" s="96">
        <f t="shared" si="3"/>
        <v>84.60000000000002</v>
      </c>
    </row>
    <row r="65" spans="1:10" ht="12.75">
      <c r="A65" s="14">
        <v>55</v>
      </c>
      <c r="B65" s="10" t="s">
        <v>79</v>
      </c>
      <c r="C65" s="15">
        <v>19</v>
      </c>
      <c r="D65" s="15"/>
      <c r="E65" s="81">
        <v>627.9</v>
      </c>
      <c r="F65" s="81">
        <v>627.9</v>
      </c>
      <c r="G65" s="94">
        <v>12</v>
      </c>
      <c r="H65" s="96">
        <v>385.4</v>
      </c>
      <c r="I65" s="94">
        <v>7</v>
      </c>
      <c r="J65" s="96">
        <f t="shared" si="3"/>
        <v>242.5</v>
      </c>
    </row>
    <row r="66" spans="1:10" ht="12.75" customHeight="1">
      <c r="A66" s="14">
        <v>56</v>
      </c>
      <c r="B66" s="10" t="s">
        <v>80</v>
      </c>
      <c r="C66" s="15">
        <v>18</v>
      </c>
      <c r="D66" s="15"/>
      <c r="E66" s="81">
        <v>865.5</v>
      </c>
      <c r="F66" s="81">
        <v>865.5</v>
      </c>
      <c r="G66" s="94">
        <v>10</v>
      </c>
      <c r="H66" s="96">
        <v>445.5</v>
      </c>
      <c r="I66" s="94">
        <v>8</v>
      </c>
      <c r="J66" s="96">
        <f t="shared" si="3"/>
        <v>420</v>
      </c>
    </row>
    <row r="67" spans="1:10" ht="12.75" customHeight="1">
      <c r="A67" s="14">
        <v>65</v>
      </c>
      <c r="B67" s="10" t="s">
        <v>125</v>
      </c>
      <c r="C67" s="15">
        <v>1</v>
      </c>
      <c r="D67" s="15"/>
      <c r="E67" s="81">
        <v>47.7</v>
      </c>
      <c r="F67" s="81">
        <v>47.7</v>
      </c>
      <c r="G67" s="94">
        <v>1</v>
      </c>
      <c r="H67" s="96"/>
      <c r="I67" s="94">
        <f>SUM(C67-G67)</f>
        <v>0</v>
      </c>
      <c r="J67" s="96">
        <f t="shared" si="3"/>
        <v>47.7</v>
      </c>
    </row>
    <row r="68" spans="1:10" ht="12.75" customHeight="1">
      <c r="A68" s="14">
        <v>69</v>
      </c>
      <c r="B68" s="10" t="s">
        <v>94</v>
      </c>
      <c r="C68" s="15">
        <v>1</v>
      </c>
      <c r="D68" s="15"/>
      <c r="E68" s="81">
        <v>48.6</v>
      </c>
      <c r="F68" s="81">
        <v>48.6</v>
      </c>
      <c r="G68" s="94"/>
      <c r="H68" s="96"/>
      <c r="I68" s="94">
        <f>SUM(C68-G68)</f>
        <v>1</v>
      </c>
      <c r="J68" s="96">
        <f t="shared" si="3"/>
        <v>48.6</v>
      </c>
    </row>
    <row r="69" spans="1:10" ht="12.75" customHeight="1">
      <c r="A69" s="14">
        <v>70</v>
      </c>
      <c r="B69" s="10" t="s">
        <v>95</v>
      </c>
      <c r="C69" s="15">
        <v>1</v>
      </c>
      <c r="D69" s="15"/>
      <c r="E69" s="81">
        <v>58.2</v>
      </c>
      <c r="F69" s="12">
        <v>0</v>
      </c>
      <c r="G69" s="94"/>
      <c r="H69" s="96"/>
      <c r="I69" s="94">
        <v>0</v>
      </c>
      <c r="J69" s="96">
        <f t="shared" si="3"/>
        <v>0</v>
      </c>
    </row>
    <row r="70" spans="1:10" ht="12.75">
      <c r="A70" s="14">
        <v>71</v>
      </c>
      <c r="B70" s="10" t="s">
        <v>96</v>
      </c>
      <c r="C70" s="15">
        <v>2</v>
      </c>
      <c r="D70" s="15"/>
      <c r="E70" s="81">
        <v>55.4</v>
      </c>
      <c r="F70" s="81">
        <v>55.4</v>
      </c>
      <c r="G70" s="94"/>
      <c r="H70" s="96"/>
      <c r="I70" s="94">
        <f>SUM(C70-G70)</f>
        <v>2</v>
      </c>
      <c r="J70" s="96">
        <f t="shared" si="3"/>
        <v>55.4</v>
      </c>
    </row>
    <row r="71" spans="1:10" ht="12.75">
      <c r="A71" s="14">
        <v>72</v>
      </c>
      <c r="B71" s="11" t="s">
        <v>97</v>
      </c>
      <c r="C71" s="15">
        <v>1</v>
      </c>
      <c r="D71" s="15"/>
      <c r="E71" s="81">
        <v>55.5</v>
      </c>
      <c r="F71" s="81">
        <v>55.5</v>
      </c>
      <c r="G71" s="94"/>
      <c r="H71" s="96"/>
      <c r="I71" s="94">
        <f>SUM(C71-G71)</f>
        <v>1</v>
      </c>
      <c r="J71" s="96">
        <f t="shared" si="3"/>
        <v>55.5</v>
      </c>
    </row>
    <row r="72" spans="1:10" ht="12.75">
      <c r="A72" s="14"/>
      <c r="B72" s="16" t="s">
        <v>2</v>
      </c>
      <c r="C72" s="17">
        <f>SUM(C60:C71)</f>
        <v>121</v>
      </c>
      <c r="D72" s="17">
        <f>SUM(D60:D71)</f>
        <v>9</v>
      </c>
      <c r="E72" s="90">
        <f>SUM(E60:E71)</f>
        <v>5088.799999999999</v>
      </c>
      <c r="F72" s="12"/>
      <c r="G72" s="98">
        <f>SUM(G60:G71)</f>
        <v>86</v>
      </c>
      <c r="H72" s="99">
        <f>SUM(H60:H71)</f>
        <v>3450.7500000000005</v>
      </c>
      <c r="I72" s="98">
        <f>SUM(I60:I71)</f>
        <v>35</v>
      </c>
      <c r="J72" s="99">
        <f>SUM(J60:J71)</f>
        <v>1562.8999999999999</v>
      </c>
    </row>
    <row r="73" spans="1:10" ht="12.75">
      <c r="A73" s="14"/>
      <c r="B73" s="86" t="s">
        <v>98</v>
      </c>
      <c r="C73" s="569">
        <f>SUM(C72+C59)</f>
        <v>2262</v>
      </c>
      <c r="D73" s="569">
        <f>SUM(D72+D59)</f>
        <v>587</v>
      </c>
      <c r="E73" s="564">
        <f>SUM(E72+E59)</f>
        <v>106764.2</v>
      </c>
      <c r="F73" s="100">
        <f>SUM(F10:F71)</f>
        <v>105728.94999999997</v>
      </c>
      <c r="G73" s="570">
        <f>SUM(G72+G59)</f>
        <v>1815</v>
      </c>
      <c r="H73" s="571">
        <f>SUM(H72+H59)</f>
        <v>80840.24999999999</v>
      </c>
      <c r="I73" s="570">
        <f>SUM(I72+I59)</f>
        <v>513</v>
      </c>
      <c r="J73" s="571">
        <f>SUM(J72+J59)</f>
        <v>24888.699999999997</v>
      </c>
    </row>
    <row r="74" spans="1:10" ht="12.75">
      <c r="A74" s="14"/>
      <c r="B74" s="87" t="s">
        <v>99</v>
      </c>
      <c r="C74" s="569"/>
      <c r="D74" s="569"/>
      <c r="E74" s="564"/>
      <c r="F74" s="12"/>
      <c r="G74" s="570"/>
      <c r="H74" s="571"/>
      <c r="I74" s="570"/>
      <c r="J74" s="571"/>
    </row>
    <row r="75" spans="1:10" ht="12.75">
      <c r="A75" s="14"/>
      <c r="B75" s="16"/>
      <c r="C75" s="16"/>
      <c r="D75" s="90"/>
      <c r="E75" s="90"/>
      <c r="F75" s="12"/>
      <c r="G75" s="96"/>
      <c r="H75" s="96"/>
      <c r="I75" s="96"/>
      <c r="J75" s="96"/>
    </row>
    <row r="76" spans="7:10" ht="12.75">
      <c r="G76" s="101"/>
      <c r="H76" s="101"/>
      <c r="I76" s="101"/>
      <c r="J76" s="101"/>
    </row>
    <row r="77" spans="7:10" ht="12.75">
      <c r="G77" s="101"/>
      <c r="H77" s="101"/>
      <c r="I77" s="101"/>
      <c r="J77" s="101"/>
    </row>
    <row r="78" spans="7:10" ht="12.75">
      <c r="G78" s="101"/>
      <c r="H78" s="101"/>
      <c r="I78" s="101"/>
      <c r="J78" s="101"/>
    </row>
    <row r="79" spans="7:10" ht="12.75">
      <c r="G79" s="101"/>
      <c r="H79" s="101"/>
      <c r="I79" s="101"/>
      <c r="J79" s="101"/>
    </row>
    <row r="80" spans="7:10" ht="12.75">
      <c r="G80" s="101"/>
      <c r="H80" s="101"/>
      <c r="I80" s="101"/>
      <c r="J80" s="101"/>
    </row>
    <row r="81" spans="7:10" ht="12.75">
      <c r="G81" s="101"/>
      <c r="H81" s="101"/>
      <c r="I81" s="101"/>
      <c r="J81" s="101"/>
    </row>
    <row r="82" spans="2:10" ht="12.75">
      <c r="B82" s="550" t="s">
        <v>184</v>
      </c>
      <c r="C82" s="550"/>
      <c r="D82" s="550"/>
      <c r="E82" s="550"/>
      <c r="F82" s="550"/>
      <c r="G82" s="550"/>
      <c r="H82" s="550"/>
      <c r="I82" s="550"/>
      <c r="J82" s="101"/>
    </row>
    <row r="83" spans="7:10" ht="12.75">
      <c r="G83" s="101"/>
      <c r="H83" s="101"/>
      <c r="I83" s="101"/>
      <c r="J83" s="101"/>
    </row>
    <row r="84" spans="7:10" ht="12.75">
      <c r="G84" s="101"/>
      <c r="H84" s="101"/>
      <c r="I84" s="101"/>
      <c r="J84" s="101"/>
    </row>
    <row r="85" spans="7:10" ht="12.75">
      <c r="G85" s="101"/>
      <c r="H85" s="101"/>
      <c r="I85" s="101"/>
      <c r="J85" s="101"/>
    </row>
    <row r="86" spans="7:10" ht="12.75">
      <c r="G86" s="101"/>
      <c r="H86" s="101"/>
      <c r="I86" s="101"/>
      <c r="J86" s="101"/>
    </row>
    <row r="87" spans="2:10" ht="12.75">
      <c r="B87" s="2" t="s">
        <v>185</v>
      </c>
      <c r="C87" s="2"/>
      <c r="G87" s="101"/>
      <c r="H87" s="101"/>
      <c r="I87" s="101"/>
      <c r="J87" s="101"/>
    </row>
    <row r="88" spans="7:10" ht="12.75">
      <c r="G88" s="101"/>
      <c r="H88" s="101"/>
      <c r="I88" s="101"/>
      <c r="J88" s="101"/>
    </row>
  </sheetData>
  <sheetProtection/>
  <mergeCells count="19">
    <mergeCell ref="G2:J2"/>
    <mergeCell ref="G3:I3"/>
    <mergeCell ref="B5:I5"/>
    <mergeCell ref="B6:I6"/>
    <mergeCell ref="A8:A9"/>
    <mergeCell ref="B8:B9"/>
    <mergeCell ref="D8:D9"/>
    <mergeCell ref="E8:E9"/>
    <mergeCell ref="F8:F9"/>
    <mergeCell ref="G8:H8"/>
    <mergeCell ref="B82:I82"/>
    <mergeCell ref="I8:J8"/>
    <mergeCell ref="C73:C74"/>
    <mergeCell ref="D73:D74"/>
    <mergeCell ref="E73:E74"/>
    <mergeCell ref="G73:G74"/>
    <mergeCell ref="H73:H74"/>
    <mergeCell ref="I73:I74"/>
    <mergeCell ref="J73:J74"/>
  </mergeCells>
  <printOptions/>
  <pageMargins left="0.5902777777777778" right="0.19652777777777777" top="0.7875" bottom="0.59027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08"/>
  <sheetViews>
    <sheetView zoomScalePageLayoutView="0" workbookViewId="0" topLeftCell="A43">
      <selection activeCell="G90" sqref="G9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7.625" style="0" customWidth="1"/>
    <col min="4" max="4" width="14.00390625" style="0" customWidth="1"/>
    <col min="5" max="5" width="12.00390625" style="0" customWidth="1"/>
    <col min="6" max="6" width="12.75390625" style="0" customWidth="1"/>
    <col min="7" max="7" width="14.75390625" style="0" customWidth="1"/>
  </cols>
  <sheetData>
    <row r="1" spans="3:7" ht="12.75">
      <c r="C1" s="4" t="s">
        <v>4</v>
      </c>
      <c r="D1" s="91"/>
      <c r="E1" s="91"/>
      <c r="F1" s="575" t="s">
        <v>6</v>
      </c>
      <c r="G1" s="575"/>
    </row>
    <row r="2" spans="2:7" ht="12.75">
      <c r="B2" s="3"/>
      <c r="C2" s="4" t="s">
        <v>5</v>
      </c>
      <c r="D2" s="102"/>
      <c r="E2" s="91"/>
      <c r="F2" s="103" t="s">
        <v>186</v>
      </c>
      <c r="G2" s="102"/>
    </row>
    <row r="3" spans="2:7" ht="12.75">
      <c r="B3" s="3"/>
      <c r="C3" s="4"/>
      <c r="D3" s="102"/>
      <c r="E3" s="91"/>
      <c r="G3" s="102"/>
    </row>
    <row r="4" spans="2:7" ht="12.75">
      <c r="B4" s="3"/>
      <c r="C4" s="6" t="s">
        <v>7</v>
      </c>
      <c r="D4" s="102"/>
      <c r="E4" s="91"/>
      <c r="F4" s="575" t="s">
        <v>187</v>
      </c>
      <c r="G4" s="575"/>
    </row>
    <row r="5" spans="2:7" ht="12.75">
      <c r="B5" s="3"/>
      <c r="C5" s="6" t="s">
        <v>8</v>
      </c>
      <c r="D5" s="102"/>
      <c r="E5" s="91"/>
      <c r="F5" s="91"/>
      <c r="G5" s="91"/>
    </row>
    <row r="6" spans="2:7" ht="12.75">
      <c r="B6" s="3"/>
      <c r="C6" s="6"/>
      <c r="D6" s="102"/>
      <c r="E6" s="91"/>
      <c r="F6" s="91"/>
      <c r="G6" s="91"/>
    </row>
    <row r="7" spans="2:7" ht="12.75">
      <c r="B7" s="3"/>
      <c r="C7" s="6" t="s">
        <v>9</v>
      </c>
      <c r="D7" s="102"/>
      <c r="E7" s="91"/>
      <c r="F7" s="91"/>
      <c r="G7" s="91"/>
    </row>
    <row r="8" spans="2:7" ht="12.75">
      <c r="B8" s="3"/>
      <c r="C8" s="6" t="s">
        <v>188</v>
      </c>
      <c r="D8" s="102"/>
      <c r="E8" s="91"/>
      <c r="F8" s="91"/>
      <c r="G8" s="91"/>
    </row>
    <row r="9" spans="2:7" ht="12.75">
      <c r="B9" s="3"/>
      <c r="C9" s="6"/>
      <c r="D9" s="102"/>
      <c r="E9" s="91"/>
      <c r="F9" s="91"/>
      <c r="G9" s="91"/>
    </row>
    <row r="10" spans="2:7" ht="12.75">
      <c r="B10" s="3"/>
      <c r="C10" s="6" t="s">
        <v>189</v>
      </c>
      <c r="D10" s="102"/>
      <c r="E10" s="91"/>
      <c r="F10" s="91"/>
      <c r="G10" s="91"/>
    </row>
    <row r="11" spans="2:7" ht="12.75">
      <c r="B11" s="3"/>
      <c r="C11" s="6"/>
      <c r="D11" s="102"/>
      <c r="E11" s="91"/>
      <c r="F11" s="91"/>
      <c r="G11" s="91"/>
    </row>
    <row r="12" spans="2:7" ht="12.75">
      <c r="B12" s="3"/>
      <c r="C12" s="6" t="s">
        <v>10</v>
      </c>
      <c r="D12" s="102"/>
      <c r="E12" s="91"/>
      <c r="F12" s="91"/>
      <c r="G12" s="91"/>
    </row>
    <row r="13" spans="2:7" ht="12.75">
      <c r="B13" s="3"/>
      <c r="C13" s="6" t="s">
        <v>11</v>
      </c>
      <c r="D13" s="102"/>
      <c r="E13" s="91"/>
      <c r="F13" s="91"/>
      <c r="G13" s="91"/>
    </row>
    <row r="14" spans="2:7" ht="12.75">
      <c r="B14" s="3"/>
      <c r="C14" s="6"/>
      <c r="D14" s="102"/>
      <c r="E14" s="91"/>
      <c r="F14" s="91"/>
      <c r="G14" s="91"/>
    </row>
    <row r="15" spans="2:7" ht="12.75">
      <c r="B15" s="3"/>
      <c r="C15" s="6" t="s">
        <v>12</v>
      </c>
      <c r="D15" s="102"/>
      <c r="E15" s="91"/>
      <c r="F15" s="91"/>
      <c r="G15" s="91"/>
    </row>
    <row r="16" spans="3:7" ht="12.75">
      <c r="C16" s="91"/>
      <c r="D16" s="91"/>
      <c r="E16" s="91"/>
      <c r="F16" s="91"/>
      <c r="G16" s="91"/>
    </row>
    <row r="17" spans="3:7" ht="33" customHeight="1">
      <c r="C17" s="576" t="s">
        <v>190</v>
      </c>
      <c r="D17" s="576"/>
      <c r="E17" s="576"/>
      <c r="F17" s="576"/>
      <c r="G17" s="91"/>
    </row>
    <row r="18" spans="3:7" ht="12.75">
      <c r="C18" s="577"/>
      <c r="D18" s="577"/>
      <c r="E18" s="577"/>
      <c r="F18" s="577"/>
      <c r="G18" s="577"/>
    </row>
    <row r="19" spans="2:7" ht="21" customHeight="1">
      <c r="B19" s="24"/>
      <c r="C19" s="578" t="s">
        <v>14</v>
      </c>
      <c r="D19" s="579" t="s">
        <v>140</v>
      </c>
      <c r="E19" s="579" t="s">
        <v>111</v>
      </c>
      <c r="F19" s="579" t="s">
        <v>0</v>
      </c>
      <c r="G19" s="580" t="s">
        <v>191</v>
      </c>
    </row>
    <row r="20" spans="2:7" ht="27.75" customHeight="1">
      <c r="B20" s="24"/>
      <c r="C20" s="578"/>
      <c r="D20" s="579"/>
      <c r="E20" s="579"/>
      <c r="F20" s="579"/>
      <c r="G20" s="580"/>
    </row>
    <row r="21" spans="2:7" ht="12.75">
      <c r="B21" s="77">
        <v>1</v>
      </c>
      <c r="C21" s="78" t="s">
        <v>25</v>
      </c>
      <c r="D21" s="79">
        <v>666.8</v>
      </c>
      <c r="E21" s="79">
        <v>598.6</v>
      </c>
      <c r="F21" s="79">
        <v>397.4</v>
      </c>
      <c r="G21" s="57"/>
    </row>
    <row r="22" spans="2:7" ht="12.75">
      <c r="B22" s="77">
        <v>2</v>
      </c>
      <c r="C22" s="78" t="s">
        <v>26</v>
      </c>
      <c r="D22" s="79">
        <v>674.4</v>
      </c>
      <c r="E22" s="79">
        <v>610</v>
      </c>
      <c r="F22" s="79">
        <v>392.7</v>
      </c>
      <c r="G22" s="57"/>
    </row>
    <row r="23" spans="2:7" ht="12.75">
      <c r="B23" s="77">
        <v>3</v>
      </c>
      <c r="C23" s="78" t="s">
        <v>27</v>
      </c>
      <c r="D23" s="79">
        <v>686.2</v>
      </c>
      <c r="E23" s="79">
        <v>618.3000000000001</v>
      </c>
      <c r="F23" s="79">
        <v>396.6</v>
      </c>
      <c r="G23" s="57"/>
    </row>
    <row r="24" spans="2:7" ht="12.75">
      <c r="B24" s="77">
        <v>4</v>
      </c>
      <c r="C24" s="78" t="s">
        <v>28</v>
      </c>
      <c r="D24" s="79">
        <v>995.2</v>
      </c>
      <c r="E24" s="79">
        <v>874.2</v>
      </c>
      <c r="F24" s="79">
        <v>611.1</v>
      </c>
      <c r="G24" s="57"/>
    </row>
    <row r="25" spans="2:7" ht="12.75">
      <c r="B25" s="77">
        <v>5</v>
      </c>
      <c r="C25" s="78" t="s">
        <v>29</v>
      </c>
      <c r="D25" s="79">
        <v>671.5</v>
      </c>
      <c r="E25" s="79">
        <v>605</v>
      </c>
      <c r="F25" s="79">
        <v>394.7</v>
      </c>
      <c r="G25" s="57"/>
    </row>
    <row r="26" spans="2:7" ht="12.75">
      <c r="B26" s="77">
        <v>6</v>
      </c>
      <c r="C26" s="78" t="s">
        <v>30</v>
      </c>
      <c r="D26" s="79">
        <v>980.4</v>
      </c>
      <c r="E26" s="79">
        <v>860.5</v>
      </c>
      <c r="F26" s="79">
        <v>571.6</v>
      </c>
      <c r="G26" s="57"/>
    </row>
    <row r="27" spans="2:7" ht="12.75">
      <c r="B27" s="77">
        <v>7</v>
      </c>
      <c r="C27" s="78" t="s">
        <v>31</v>
      </c>
      <c r="D27" s="79">
        <v>704.1</v>
      </c>
      <c r="E27" s="79">
        <v>628.8000000000001</v>
      </c>
      <c r="F27" s="79">
        <v>406</v>
      </c>
      <c r="G27" s="57"/>
    </row>
    <row r="28" spans="2:7" ht="12.75">
      <c r="B28" s="77">
        <v>8</v>
      </c>
      <c r="C28" s="78" t="s">
        <v>32</v>
      </c>
      <c r="D28" s="79">
        <v>711.2</v>
      </c>
      <c r="E28" s="79">
        <v>625.6</v>
      </c>
      <c r="F28" s="79">
        <v>392.1</v>
      </c>
      <c r="G28" s="57"/>
    </row>
    <row r="29" spans="2:7" ht="12.75">
      <c r="B29" s="77">
        <v>9</v>
      </c>
      <c r="C29" s="78" t="s">
        <v>33</v>
      </c>
      <c r="D29" s="79">
        <v>2131.6</v>
      </c>
      <c r="E29" s="79">
        <v>1985.7</v>
      </c>
      <c r="F29" s="79">
        <v>1309.2</v>
      </c>
      <c r="G29" s="57"/>
    </row>
    <row r="30" spans="2:7" ht="12.75">
      <c r="B30" s="77">
        <v>10</v>
      </c>
      <c r="C30" s="78" t="s">
        <v>34</v>
      </c>
      <c r="D30" s="79">
        <v>1455.9</v>
      </c>
      <c r="E30" s="79">
        <v>1304.4</v>
      </c>
      <c r="F30" s="79">
        <v>752.8</v>
      </c>
      <c r="G30" s="57"/>
    </row>
    <row r="31" spans="2:7" ht="12.75">
      <c r="B31" s="104">
        <v>11</v>
      </c>
      <c r="C31" s="78" t="s">
        <v>15</v>
      </c>
      <c r="D31" s="79">
        <v>3695.5</v>
      </c>
      <c r="E31" s="79">
        <v>3376.3</v>
      </c>
      <c r="F31" s="79">
        <v>2115.6</v>
      </c>
      <c r="G31" s="57"/>
    </row>
    <row r="32" spans="2:7" ht="12.75">
      <c r="B32" s="104">
        <v>12</v>
      </c>
      <c r="C32" s="78" t="s">
        <v>16</v>
      </c>
      <c r="D32" s="79">
        <v>644.3000000000001</v>
      </c>
      <c r="E32" s="79">
        <v>582.7</v>
      </c>
      <c r="F32" s="79">
        <v>336.2</v>
      </c>
      <c r="G32" s="57"/>
    </row>
    <row r="33" spans="2:7" ht="12.75">
      <c r="B33" s="77">
        <v>13</v>
      </c>
      <c r="C33" s="78" t="s">
        <v>17</v>
      </c>
      <c r="D33" s="79">
        <v>1737.9</v>
      </c>
      <c r="E33" s="79">
        <v>1596.1</v>
      </c>
      <c r="F33" s="79">
        <v>1122.8</v>
      </c>
      <c r="G33" s="57"/>
    </row>
    <row r="34" spans="2:7" ht="12.75">
      <c r="B34" s="77">
        <v>14</v>
      </c>
      <c r="C34" s="78" t="s">
        <v>36</v>
      </c>
      <c r="D34" s="79">
        <v>3026.2</v>
      </c>
      <c r="E34" s="79">
        <v>2713</v>
      </c>
      <c r="F34" s="79">
        <v>1647.6</v>
      </c>
      <c r="G34" s="57"/>
    </row>
    <row r="35" spans="2:7" ht="12.75">
      <c r="B35" s="77">
        <v>15</v>
      </c>
      <c r="C35" s="78" t="s">
        <v>37</v>
      </c>
      <c r="D35" s="79">
        <v>2174</v>
      </c>
      <c r="E35" s="79">
        <v>2025.9</v>
      </c>
      <c r="F35" s="79">
        <v>1428.8</v>
      </c>
      <c r="G35" s="57"/>
    </row>
    <row r="36" spans="2:7" ht="12.75">
      <c r="B36" s="77">
        <v>16</v>
      </c>
      <c r="C36" s="78" t="s">
        <v>18</v>
      </c>
      <c r="D36" s="79">
        <v>2997.3</v>
      </c>
      <c r="E36" s="79">
        <v>2685.7</v>
      </c>
      <c r="F36" s="79">
        <v>1645.4</v>
      </c>
      <c r="G36" s="57"/>
    </row>
    <row r="37" spans="2:7" ht="12.75">
      <c r="B37" s="77">
        <v>17</v>
      </c>
      <c r="C37" s="78" t="s">
        <v>38</v>
      </c>
      <c r="D37" s="79">
        <v>2159.9</v>
      </c>
      <c r="E37" s="79">
        <v>2012.3</v>
      </c>
      <c r="F37" s="79">
        <v>1421.3</v>
      </c>
      <c r="G37" s="57"/>
    </row>
    <row r="38" spans="2:7" ht="12.75">
      <c r="B38" s="77">
        <v>18</v>
      </c>
      <c r="C38" s="78" t="s">
        <v>39</v>
      </c>
      <c r="D38" s="79">
        <v>2722.6</v>
      </c>
      <c r="E38" s="79">
        <v>2499.1</v>
      </c>
      <c r="F38" s="79">
        <v>1699.6</v>
      </c>
      <c r="G38" s="57"/>
    </row>
    <row r="39" spans="2:7" ht="12.75">
      <c r="B39" s="77">
        <v>19</v>
      </c>
      <c r="C39" s="78" t="s">
        <v>40</v>
      </c>
      <c r="D39" s="79">
        <v>3074.9</v>
      </c>
      <c r="E39" s="79">
        <v>2742.9</v>
      </c>
      <c r="F39" s="79">
        <v>1642.7</v>
      </c>
      <c r="G39" s="57"/>
    </row>
    <row r="40" spans="2:7" ht="12.75">
      <c r="B40" s="77">
        <v>20</v>
      </c>
      <c r="C40" s="78" t="s">
        <v>41</v>
      </c>
      <c r="D40" s="79">
        <v>2750</v>
      </c>
      <c r="E40" s="79">
        <v>2528.5</v>
      </c>
      <c r="F40" s="79">
        <v>1715.7</v>
      </c>
      <c r="G40" s="57"/>
    </row>
    <row r="41" spans="2:7" ht="12.75">
      <c r="B41" s="105">
        <v>21</v>
      </c>
      <c r="C41" s="78" t="s">
        <v>42</v>
      </c>
      <c r="D41" s="79">
        <v>3024.2</v>
      </c>
      <c r="E41" s="79">
        <v>2732.9</v>
      </c>
      <c r="F41" s="79">
        <v>1663.6</v>
      </c>
      <c r="G41" s="57"/>
    </row>
    <row r="42" spans="2:7" ht="12.75">
      <c r="B42" s="77">
        <v>22</v>
      </c>
      <c r="C42" s="78" t="s">
        <v>43</v>
      </c>
      <c r="D42" s="79">
        <v>2742.1</v>
      </c>
      <c r="E42" s="79">
        <v>2523.4</v>
      </c>
      <c r="F42" s="79">
        <v>1711.9</v>
      </c>
      <c r="G42" s="57"/>
    </row>
    <row r="43" spans="2:7" ht="12.75">
      <c r="B43" s="77">
        <v>23</v>
      </c>
      <c r="C43" s="78" t="s">
        <v>44</v>
      </c>
      <c r="D43" s="79">
        <v>6143.1</v>
      </c>
      <c r="E43" s="79">
        <v>5532.7</v>
      </c>
      <c r="F43" s="79">
        <v>3390.1</v>
      </c>
      <c r="G43" s="57"/>
    </row>
    <row r="44" spans="2:7" ht="12.75">
      <c r="B44" s="77">
        <v>24</v>
      </c>
      <c r="C44" s="78" t="s">
        <v>45</v>
      </c>
      <c r="D44" s="79">
        <v>3396.2</v>
      </c>
      <c r="E44" s="79">
        <v>3121.6</v>
      </c>
      <c r="F44" s="79">
        <v>2108.4</v>
      </c>
      <c r="G44" s="57"/>
    </row>
    <row r="45" spans="2:7" ht="12.75">
      <c r="B45" s="77">
        <v>25</v>
      </c>
      <c r="C45" s="78" t="s">
        <v>46</v>
      </c>
      <c r="D45" s="79">
        <v>3382.5</v>
      </c>
      <c r="E45" s="79">
        <v>3110.6</v>
      </c>
      <c r="F45" s="79">
        <v>2109.4</v>
      </c>
      <c r="G45" s="57"/>
    </row>
    <row r="46" spans="2:7" ht="12.75">
      <c r="B46" s="77">
        <v>26</v>
      </c>
      <c r="C46" s="78" t="s">
        <v>47</v>
      </c>
      <c r="D46" s="79">
        <v>3361.2</v>
      </c>
      <c r="E46" s="79">
        <v>3090.9</v>
      </c>
      <c r="F46" s="79">
        <v>2089.7</v>
      </c>
      <c r="G46" s="57"/>
    </row>
    <row r="47" spans="2:7" ht="12.75">
      <c r="B47" s="77">
        <v>27</v>
      </c>
      <c r="C47" s="78" t="s">
        <v>48</v>
      </c>
      <c r="D47" s="79">
        <v>3374.5</v>
      </c>
      <c r="E47" s="79">
        <v>3122.1</v>
      </c>
      <c r="F47" s="79">
        <v>2120.4</v>
      </c>
      <c r="G47" s="57"/>
    </row>
    <row r="48" spans="2:7" ht="22.5">
      <c r="B48" s="77">
        <v>28</v>
      </c>
      <c r="C48" s="106" t="s">
        <v>49</v>
      </c>
      <c r="D48" s="107">
        <v>3537.2</v>
      </c>
      <c r="E48" s="107">
        <v>3207.7</v>
      </c>
      <c r="F48" s="107">
        <v>2029.7</v>
      </c>
      <c r="G48" s="57"/>
    </row>
    <row r="49" spans="2:7" ht="12.75">
      <c r="B49" s="77">
        <v>28</v>
      </c>
      <c r="C49" s="108" t="s">
        <v>50</v>
      </c>
      <c r="D49" s="107">
        <v>2690.9</v>
      </c>
      <c r="E49" s="107">
        <v>2426.4</v>
      </c>
      <c r="F49" s="107">
        <v>1578.5</v>
      </c>
      <c r="G49" s="57"/>
    </row>
    <row r="50" spans="2:7" ht="12.75">
      <c r="B50" s="77">
        <v>28</v>
      </c>
      <c r="C50" s="106" t="s">
        <v>51</v>
      </c>
      <c r="D50" s="107">
        <v>1504</v>
      </c>
      <c r="E50" s="107">
        <v>1343.7</v>
      </c>
      <c r="F50" s="107">
        <v>769</v>
      </c>
      <c r="G50" s="57"/>
    </row>
    <row r="51" spans="2:7" ht="12.75">
      <c r="B51" s="77">
        <v>28</v>
      </c>
      <c r="C51" s="106" t="s">
        <v>52</v>
      </c>
      <c r="D51" s="107">
        <v>1466.3</v>
      </c>
      <c r="E51" s="107">
        <v>1309.8</v>
      </c>
      <c r="F51" s="107">
        <v>746.3</v>
      </c>
      <c r="G51" s="57"/>
    </row>
    <row r="52" spans="2:7" ht="12.75">
      <c r="B52" s="77">
        <v>28</v>
      </c>
      <c r="C52" s="106" t="s">
        <v>53</v>
      </c>
      <c r="D52" s="107">
        <v>2605</v>
      </c>
      <c r="E52" s="107">
        <v>2348.4</v>
      </c>
      <c r="F52" s="107">
        <v>1498.6</v>
      </c>
      <c r="G52" s="57"/>
    </row>
    <row r="53" spans="2:7" ht="12.75">
      <c r="B53" s="77">
        <v>29</v>
      </c>
      <c r="C53" s="78" t="s">
        <v>19</v>
      </c>
      <c r="D53" s="79">
        <v>1999.4</v>
      </c>
      <c r="E53" s="79">
        <v>1847.8</v>
      </c>
      <c r="F53" s="79">
        <v>1299.6000000000001</v>
      </c>
      <c r="G53" s="57"/>
    </row>
    <row r="54" spans="2:7" ht="12.75">
      <c r="B54" s="77">
        <v>30</v>
      </c>
      <c r="C54" s="78" t="s">
        <v>54</v>
      </c>
      <c r="D54" s="79">
        <v>963.7</v>
      </c>
      <c r="E54" s="79">
        <v>748.2</v>
      </c>
      <c r="F54" s="79">
        <v>526.2</v>
      </c>
      <c r="G54" s="57"/>
    </row>
    <row r="55" spans="2:7" ht="12.75">
      <c r="B55" s="77">
        <v>31</v>
      </c>
      <c r="C55" s="78" t="s">
        <v>55</v>
      </c>
      <c r="D55" s="79">
        <v>2149.6</v>
      </c>
      <c r="E55" s="79">
        <v>2003.9</v>
      </c>
      <c r="F55" s="79">
        <v>1416.2</v>
      </c>
      <c r="G55" s="57"/>
    </row>
    <row r="56" spans="2:7" ht="12.75">
      <c r="B56" s="77">
        <v>32</v>
      </c>
      <c r="C56" s="78" t="s">
        <v>56</v>
      </c>
      <c r="D56" s="79">
        <v>3419.6</v>
      </c>
      <c r="E56" s="79">
        <v>3167.2</v>
      </c>
      <c r="F56" s="79">
        <v>2144.7</v>
      </c>
      <c r="G56" s="57"/>
    </row>
    <row r="57" spans="2:7" ht="12.75">
      <c r="B57" s="77">
        <v>33</v>
      </c>
      <c r="C57" s="78" t="s">
        <v>57</v>
      </c>
      <c r="D57" s="79">
        <v>680.4</v>
      </c>
      <c r="E57" s="79">
        <v>631.6</v>
      </c>
      <c r="F57" s="79">
        <v>447.7</v>
      </c>
      <c r="G57" s="57"/>
    </row>
    <row r="58" spans="2:7" ht="12.75">
      <c r="B58" s="77">
        <v>34</v>
      </c>
      <c r="C58" s="78" t="s">
        <v>20</v>
      </c>
      <c r="D58" s="79">
        <v>2516.2000000000003</v>
      </c>
      <c r="E58" s="79">
        <v>2222.9</v>
      </c>
      <c r="F58" s="79">
        <v>1355.4</v>
      </c>
      <c r="G58" s="57"/>
    </row>
    <row r="59" spans="2:7" ht="12.75">
      <c r="B59" s="77">
        <v>35</v>
      </c>
      <c r="C59" s="78" t="s">
        <v>58</v>
      </c>
      <c r="D59" s="79">
        <v>4552</v>
      </c>
      <c r="E59" s="79">
        <v>4104.1</v>
      </c>
      <c r="F59" s="79">
        <v>2554</v>
      </c>
      <c r="G59" s="57"/>
    </row>
    <row r="60" spans="2:7" ht="12.75">
      <c r="B60" s="77">
        <v>36</v>
      </c>
      <c r="C60" s="78" t="s">
        <v>59</v>
      </c>
      <c r="D60" s="79">
        <v>694.8</v>
      </c>
      <c r="E60" s="79">
        <v>644.8000000000001</v>
      </c>
      <c r="F60" s="79">
        <v>453</v>
      </c>
      <c r="G60" s="57"/>
    </row>
    <row r="61" spans="2:7" ht="12.75">
      <c r="B61" s="77">
        <v>37</v>
      </c>
      <c r="C61" s="78" t="s">
        <v>60</v>
      </c>
      <c r="D61" s="79">
        <v>677</v>
      </c>
      <c r="E61" s="79">
        <v>633.7</v>
      </c>
      <c r="F61" s="79">
        <v>447.6</v>
      </c>
      <c r="G61" s="57"/>
    </row>
    <row r="62" spans="2:7" ht="12.75">
      <c r="B62" s="77">
        <v>38</v>
      </c>
      <c r="C62" s="78" t="s">
        <v>61</v>
      </c>
      <c r="D62" s="79">
        <v>665.7</v>
      </c>
      <c r="E62" s="79">
        <v>618.2</v>
      </c>
      <c r="F62" s="79">
        <v>437.8</v>
      </c>
      <c r="G62" s="57"/>
    </row>
    <row r="63" spans="2:7" ht="12.75">
      <c r="B63" s="77">
        <v>39</v>
      </c>
      <c r="C63" s="78" t="s">
        <v>62</v>
      </c>
      <c r="D63" s="79">
        <v>647.4</v>
      </c>
      <c r="E63" s="79">
        <v>600.8000000000001</v>
      </c>
      <c r="F63" s="79">
        <v>424.1</v>
      </c>
      <c r="G63" s="57"/>
    </row>
    <row r="64" spans="2:7" ht="12.75">
      <c r="B64" s="77">
        <v>40</v>
      </c>
      <c r="C64" s="78" t="s">
        <v>63</v>
      </c>
      <c r="D64" s="79">
        <v>675.9</v>
      </c>
      <c r="E64" s="79">
        <v>625.9</v>
      </c>
      <c r="F64" s="79">
        <v>439.3</v>
      </c>
      <c r="G64" s="57"/>
    </row>
    <row r="65" spans="2:7" ht="12.75">
      <c r="B65" s="77">
        <v>41</v>
      </c>
      <c r="C65" s="78" t="s">
        <v>64</v>
      </c>
      <c r="D65" s="79">
        <v>781.8</v>
      </c>
      <c r="E65" s="79">
        <v>701</v>
      </c>
      <c r="F65" s="79">
        <v>458.4</v>
      </c>
      <c r="G65" s="57"/>
    </row>
    <row r="66" spans="2:7" ht="12.75">
      <c r="B66" s="77">
        <v>42</v>
      </c>
      <c r="C66" s="78" t="s">
        <v>65</v>
      </c>
      <c r="D66" s="79">
        <v>797.1</v>
      </c>
      <c r="E66" s="79">
        <v>730.2</v>
      </c>
      <c r="F66" s="79">
        <v>433.7</v>
      </c>
      <c r="G66" s="57"/>
    </row>
    <row r="67" spans="2:7" ht="12.75">
      <c r="B67" s="77">
        <v>43</v>
      </c>
      <c r="C67" s="78" t="s">
        <v>66</v>
      </c>
      <c r="D67" s="79">
        <v>4533.6</v>
      </c>
      <c r="E67" s="79">
        <v>4091.5</v>
      </c>
      <c r="F67" s="79">
        <v>2559.1</v>
      </c>
      <c r="G67" s="57"/>
    </row>
    <row r="68" spans="2:7" ht="12.75">
      <c r="B68" s="77">
        <v>44</v>
      </c>
      <c r="C68" s="78" t="s">
        <v>67</v>
      </c>
      <c r="D68" s="79">
        <v>3061.2</v>
      </c>
      <c r="E68" s="79">
        <v>2764.7</v>
      </c>
      <c r="F68" s="79">
        <v>1668.9</v>
      </c>
      <c r="G68" s="57"/>
    </row>
    <row r="69" spans="2:7" ht="12.75">
      <c r="B69" s="77">
        <v>45</v>
      </c>
      <c r="C69" s="78" t="s">
        <v>68</v>
      </c>
      <c r="D69" s="79">
        <v>3061.2</v>
      </c>
      <c r="E69" s="79">
        <v>2767.2</v>
      </c>
      <c r="F69" s="79">
        <v>1690.4</v>
      </c>
      <c r="G69" s="57"/>
    </row>
    <row r="70" spans="2:7" ht="12.75">
      <c r="B70" s="77">
        <v>46</v>
      </c>
      <c r="C70" s="78" t="s">
        <v>69</v>
      </c>
      <c r="D70" s="79">
        <v>3036.6</v>
      </c>
      <c r="E70" s="79">
        <v>2786.6</v>
      </c>
      <c r="F70" s="79">
        <v>1702.2</v>
      </c>
      <c r="G70" s="57"/>
    </row>
    <row r="71" spans="2:7" ht="12.75">
      <c r="B71" s="77">
        <v>47</v>
      </c>
      <c r="C71" s="78" t="s">
        <v>70</v>
      </c>
      <c r="D71" s="79">
        <v>3143.8</v>
      </c>
      <c r="E71" s="79">
        <v>2842.5</v>
      </c>
      <c r="F71" s="79">
        <v>1719.5</v>
      </c>
      <c r="G71" s="57"/>
    </row>
    <row r="72" spans="2:7" ht="12.75">
      <c r="B72" s="77">
        <v>48</v>
      </c>
      <c r="C72" s="78" t="s">
        <v>71</v>
      </c>
      <c r="D72" s="79">
        <v>1296.3</v>
      </c>
      <c r="E72" s="79">
        <v>1167.6000000000001</v>
      </c>
      <c r="F72" s="79">
        <v>756.2</v>
      </c>
      <c r="G72" s="57"/>
    </row>
    <row r="73" spans="2:7" ht="12.75">
      <c r="B73" s="77">
        <v>49</v>
      </c>
      <c r="C73" s="78" t="s">
        <v>72</v>
      </c>
      <c r="D73" s="79">
        <v>678.5</v>
      </c>
      <c r="E73" s="79">
        <v>630.5</v>
      </c>
      <c r="F73" s="79">
        <v>441.2</v>
      </c>
      <c r="G73" s="57"/>
    </row>
    <row r="74" spans="2:7" ht="12.75">
      <c r="B74" s="77">
        <v>50</v>
      </c>
      <c r="C74" s="78" t="s">
        <v>74</v>
      </c>
      <c r="D74" s="79">
        <v>779.2</v>
      </c>
      <c r="E74" s="79">
        <v>719.2</v>
      </c>
      <c r="F74" s="79">
        <v>482.3</v>
      </c>
      <c r="G74" s="57"/>
    </row>
    <row r="75" spans="2:7" ht="12.75">
      <c r="B75" s="77">
        <v>51</v>
      </c>
      <c r="C75" s="78" t="s">
        <v>75</v>
      </c>
      <c r="D75" s="79">
        <v>950.3</v>
      </c>
      <c r="E75" s="79">
        <v>866.2</v>
      </c>
      <c r="F75" s="79">
        <v>560.9</v>
      </c>
      <c r="G75" s="57"/>
    </row>
    <row r="76" spans="2:7" ht="12.75">
      <c r="B76" s="77">
        <v>52</v>
      </c>
      <c r="C76" s="78" t="s">
        <v>76</v>
      </c>
      <c r="D76" s="79">
        <v>435.4</v>
      </c>
      <c r="E76" s="79">
        <v>386.8</v>
      </c>
      <c r="F76" s="79">
        <v>258.6</v>
      </c>
      <c r="G76" s="109" t="s">
        <v>192</v>
      </c>
    </row>
    <row r="77" spans="2:7" ht="12.75">
      <c r="B77" s="77">
        <v>53</v>
      </c>
      <c r="C77" s="78" t="s">
        <v>77</v>
      </c>
      <c r="D77" s="79">
        <v>400.7</v>
      </c>
      <c r="E77" s="79">
        <v>358.9</v>
      </c>
      <c r="F77" s="79">
        <v>230.9</v>
      </c>
      <c r="G77" s="109" t="s">
        <v>192</v>
      </c>
    </row>
    <row r="78" spans="2:7" ht="12.75">
      <c r="B78" s="77">
        <v>54</v>
      </c>
      <c r="C78" s="78" t="s">
        <v>78</v>
      </c>
      <c r="D78" s="79">
        <v>1071.3</v>
      </c>
      <c r="E78" s="79">
        <v>998.9</v>
      </c>
      <c r="F78" s="79">
        <v>654.4</v>
      </c>
      <c r="G78" s="57"/>
    </row>
    <row r="79" spans="2:7" ht="12.75">
      <c r="B79" s="77">
        <v>55</v>
      </c>
      <c r="C79" s="78" t="s">
        <v>79</v>
      </c>
      <c r="D79" s="79">
        <v>737</v>
      </c>
      <c r="E79" s="79">
        <v>627.9</v>
      </c>
      <c r="F79" s="79">
        <v>417.7</v>
      </c>
      <c r="G79" s="57"/>
    </row>
    <row r="80" spans="2:7" ht="12.75">
      <c r="B80" s="77">
        <v>56</v>
      </c>
      <c r="C80" s="78" t="s">
        <v>80</v>
      </c>
      <c r="D80" s="79">
        <v>952.1</v>
      </c>
      <c r="E80" s="79">
        <v>865.5</v>
      </c>
      <c r="F80" s="79">
        <v>503.1</v>
      </c>
      <c r="G80" s="57"/>
    </row>
    <row r="81" spans="2:7" ht="22.5">
      <c r="B81" s="77">
        <v>57</v>
      </c>
      <c r="C81" s="78" t="s">
        <v>157</v>
      </c>
      <c r="D81" s="79">
        <v>47.7</v>
      </c>
      <c r="E81" s="79">
        <v>47.7</v>
      </c>
      <c r="F81" s="79">
        <v>28.8</v>
      </c>
      <c r="G81" s="57"/>
    </row>
    <row r="82" spans="2:7" ht="12.75">
      <c r="B82" s="77">
        <v>58</v>
      </c>
      <c r="C82" s="78" t="s">
        <v>94</v>
      </c>
      <c r="D82" s="79">
        <v>48.6</v>
      </c>
      <c r="E82" s="79">
        <v>48.6</v>
      </c>
      <c r="F82" s="79">
        <v>24.3</v>
      </c>
      <c r="G82" s="57"/>
    </row>
    <row r="83" spans="2:7" ht="12.75">
      <c r="B83" s="77">
        <v>59</v>
      </c>
      <c r="C83" s="78" t="s">
        <v>95</v>
      </c>
      <c r="D83" s="79">
        <v>58.2</v>
      </c>
      <c r="E83" s="79">
        <v>58.2</v>
      </c>
      <c r="F83" s="79">
        <v>33.8</v>
      </c>
      <c r="G83" s="57"/>
    </row>
    <row r="84" spans="2:7" ht="12.75">
      <c r="B84" s="77">
        <v>60</v>
      </c>
      <c r="C84" s="78" t="s">
        <v>96</v>
      </c>
      <c r="D84" s="79">
        <v>55.4</v>
      </c>
      <c r="E84" s="79">
        <v>55.4</v>
      </c>
      <c r="F84" s="79">
        <v>53</v>
      </c>
      <c r="G84" s="57"/>
    </row>
    <row r="85" spans="2:7" ht="12.75">
      <c r="B85" s="77">
        <v>61</v>
      </c>
      <c r="C85" s="110" t="s">
        <v>97</v>
      </c>
      <c r="D85" s="79">
        <v>55.5</v>
      </c>
      <c r="E85" s="79">
        <v>55.5</v>
      </c>
      <c r="F85" s="79">
        <v>40.4</v>
      </c>
      <c r="G85" s="57"/>
    </row>
    <row r="86" spans="2:7" ht="12.75">
      <c r="B86" s="111"/>
      <c r="C86" s="42" t="s">
        <v>98</v>
      </c>
      <c r="D86" s="112">
        <f>SUM(D21:D85)</f>
        <v>117510.29999999997</v>
      </c>
      <c r="E86" s="112">
        <f>SUM(E21:E85)</f>
        <v>106763.49999999997</v>
      </c>
      <c r="F86" s="112">
        <f>SUM(F21:F85)</f>
        <v>68878.89999999998</v>
      </c>
      <c r="G86" s="57"/>
    </row>
    <row r="87" spans="2:7" ht="12.75">
      <c r="B87" s="77"/>
      <c r="C87" s="43" t="s">
        <v>99</v>
      </c>
      <c r="D87" s="42"/>
      <c r="E87" s="42"/>
      <c r="F87" s="42"/>
      <c r="G87" s="57"/>
    </row>
    <row r="88" spans="2:6" ht="12.75">
      <c r="B88" s="113"/>
      <c r="C88" s="19"/>
      <c r="D88" s="20"/>
      <c r="E88" s="20"/>
      <c r="F88" s="20"/>
    </row>
    <row r="89" spans="2:6" ht="12.75">
      <c r="B89" s="113"/>
      <c r="C89" s="19"/>
      <c r="D89" s="20"/>
      <c r="E89" s="20"/>
      <c r="F89" s="20"/>
    </row>
    <row r="90" spans="3:6" ht="12.75">
      <c r="C90" s="73"/>
      <c r="D90" s="73"/>
      <c r="E90" s="73"/>
      <c r="F90" s="73"/>
    </row>
    <row r="91" spans="3:6" ht="12.75">
      <c r="C91" s="73"/>
      <c r="D91" s="73"/>
      <c r="E91" s="73"/>
      <c r="F91" s="73"/>
    </row>
    <row r="92" spans="3:6" ht="12.75">
      <c r="C92" s="73"/>
      <c r="D92" s="73"/>
      <c r="E92" s="73"/>
      <c r="F92" s="73"/>
    </row>
    <row r="93" spans="3:6" ht="12.75">
      <c r="C93" s="73"/>
      <c r="D93" s="73"/>
      <c r="E93" s="73"/>
      <c r="F93" s="73"/>
    </row>
    <row r="94" spans="2:7" ht="12.75">
      <c r="B94" s="114" t="s">
        <v>193</v>
      </c>
      <c r="C94" s="3"/>
      <c r="D94" s="73"/>
      <c r="E94" s="73"/>
      <c r="F94" s="73"/>
      <c r="G94" s="114"/>
    </row>
    <row r="95" spans="3:6" ht="12.75">
      <c r="C95" s="73"/>
      <c r="D95" s="73"/>
      <c r="E95" s="73"/>
      <c r="F95" s="73"/>
    </row>
    <row r="96" spans="3:6" ht="12.75">
      <c r="C96" s="73"/>
      <c r="D96" s="73"/>
      <c r="E96" s="73"/>
      <c r="F96" s="73"/>
    </row>
    <row r="97" spans="3:6" ht="12.75">
      <c r="C97" s="73"/>
      <c r="D97" s="73"/>
      <c r="E97" s="73"/>
      <c r="F97" s="73"/>
    </row>
    <row r="98" spans="3:6" ht="12.75">
      <c r="C98" s="2" t="s">
        <v>185</v>
      </c>
      <c r="D98" s="73"/>
      <c r="E98" s="73"/>
      <c r="F98" s="73"/>
    </row>
    <row r="99" spans="3:6" ht="12.75">
      <c r="C99" s="73"/>
      <c r="D99" s="73"/>
      <c r="E99" s="73"/>
      <c r="F99" s="73"/>
    </row>
    <row r="100" spans="3:6" ht="12.75">
      <c r="C100" s="73"/>
      <c r="D100" s="73"/>
      <c r="E100" s="73"/>
      <c r="F100" s="73"/>
    </row>
    <row r="101" spans="3:6" ht="12.75">
      <c r="C101" s="73"/>
      <c r="D101" s="73"/>
      <c r="E101" s="73"/>
      <c r="F101" s="73"/>
    </row>
    <row r="102" spans="3:6" ht="12.75">
      <c r="C102" s="73"/>
      <c r="D102" s="73"/>
      <c r="E102" s="73"/>
      <c r="F102" s="73"/>
    </row>
    <row r="103" spans="3:6" ht="12.75">
      <c r="C103" s="73"/>
      <c r="D103" s="73"/>
      <c r="E103" s="73"/>
      <c r="F103" s="73"/>
    </row>
    <row r="104" spans="3:6" ht="12.75">
      <c r="C104" s="73"/>
      <c r="D104" s="73"/>
      <c r="E104" s="73"/>
      <c r="F104" s="73"/>
    </row>
    <row r="105" spans="3:6" ht="12.75">
      <c r="C105" s="73"/>
      <c r="D105" s="73"/>
      <c r="E105" s="73"/>
      <c r="F105" s="73"/>
    </row>
    <row r="106" spans="3:6" ht="12.75">
      <c r="C106" s="73"/>
      <c r="D106" s="73"/>
      <c r="E106" s="73"/>
      <c r="F106" s="73"/>
    </row>
    <row r="107" spans="3:6" ht="12.75">
      <c r="C107" s="73"/>
      <c r="D107" s="73"/>
      <c r="E107" s="73"/>
      <c r="F107" s="73"/>
    </row>
    <row r="108" spans="3:6" ht="12.75">
      <c r="C108" s="73"/>
      <c r="D108" s="73"/>
      <c r="E108" s="73"/>
      <c r="F108" s="73"/>
    </row>
  </sheetData>
  <sheetProtection/>
  <mergeCells count="9">
    <mergeCell ref="F1:G1"/>
    <mergeCell ref="F4:G4"/>
    <mergeCell ref="C17:F17"/>
    <mergeCell ref="C18:G18"/>
    <mergeCell ref="C19:C20"/>
    <mergeCell ref="D19:D20"/>
    <mergeCell ref="E19:E20"/>
    <mergeCell ref="F19:F20"/>
    <mergeCell ref="G19:G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31">
      <selection activeCell="B21" sqref="B21:F32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2.125" style="0" customWidth="1"/>
    <col min="4" max="4" width="11.875" style="0" customWidth="1"/>
    <col min="5" max="5" width="12.875" style="0" customWidth="1"/>
    <col min="6" max="6" width="13.25390625" style="0" customWidth="1"/>
    <col min="7" max="7" width="13.00390625" style="0" customWidth="1"/>
  </cols>
  <sheetData>
    <row r="1" spans="3:8" ht="12.75">
      <c r="C1" s="4" t="s">
        <v>4</v>
      </c>
      <c r="D1" s="91"/>
      <c r="E1" s="91"/>
      <c r="F1" s="575" t="s">
        <v>6</v>
      </c>
      <c r="G1" s="575"/>
      <c r="H1" s="91"/>
    </row>
    <row r="2" spans="2:8" ht="16.5" customHeight="1">
      <c r="B2" s="3"/>
      <c r="C2" s="4" t="s">
        <v>5</v>
      </c>
      <c r="D2" s="102"/>
      <c r="E2" s="91"/>
      <c r="F2" s="103" t="s">
        <v>194</v>
      </c>
      <c r="G2" s="102"/>
      <c r="H2" s="91"/>
    </row>
    <row r="3" spans="2:8" ht="5.25" customHeight="1">
      <c r="B3" s="3"/>
      <c r="C3" s="4"/>
      <c r="D3" s="102"/>
      <c r="E3" s="91"/>
      <c r="G3" s="102"/>
      <c r="H3" s="91"/>
    </row>
    <row r="4" spans="2:8" ht="13.5">
      <c r="B4" s="3"/>
      <c r="C4" s="6" t="s">
        <v>7</v>
      </c>
      <c r="D4" s="102"/>
      <c r="E4" s="91"/>
      <c r="F4" s="115" t="s">
        <v>195</v>
      </c>
      <c r="G4" s="102"/>
      <c r="H4" s="91"/>
    </row>
    <row r="5" spans="2:8" ht="12.75">
      <c r="B5" s="3"/>
      <c r="C5" s="6" t="s">
        <v>8</v>
      </c>
      <c r="D5" s="102"/>
      <c r="E5" s="91"/>
      <c r="F5" s="91"/>
      <c r="G5" s="91"/>
      <c r="H5" s="91"/>
    </row>
    <row r="6" spans="2:8" ht="6.75" customHeight="1">
      <c r="B6" s="3"/>
      <c r="C6" s="6"/>
      <c r="D6" s="102"/>
      <c r="E6" s="91"/>
      <c r="F6" s="91"/>
      <c r="G6" s="91"/>
      <c r="H6" s="91"/>
    </row>
    <row r="7" spans="2:8" ht="12.75">
      <c r="B7" s="3"/>
      <c r="C7" s="6" t="s">
        <v>9</v>
      </c>
      <c r="D7" s="102"/>
      <c r="E7" s="91"/>
      <c r="F7" s="91"/>
      <c r="G7" s="91"/>
      <c r="H7" s="91"/>
    </row>
    <row r="8" spans="2:8" ht="12.75">
      <c r="B8" s="3"/>
      <c r="C8" s="6" t="s">
        <v>188</v>
      </c>
      <c r="D8" s="102"/>
      <c r="E8" s="91"/>
      <c r="F8" s="91"/>
      <c r="G8" s="91"/>
      <c r="H8" s="91"/>
    </row>
    <row r="9" spans="2:8" ht="6.75" customHeight="1">
      <c r="B9" s="3"/>
      <c r="C9" s="6"/>
      <c r="D9" s="102"/>
      <c r="E9" s="91"/>
      <c r="F9" s="91"/>
      <c r="G9" s="91"/>
      <c r="H9" s="91"/>
    </row>
    <row r="10" spans="2:8" ht="12.75">
      <c r="B10" s="3"/>
      <c r="C10" s="6" t="s">
        <v>189</v>
      </c>
      <c r="D10" s="102"/>
      <c r="E10" s="91"/>
      <c r="F10" s="91"/>
      <c r="G10" s="91"/>
      <c r="H10" s="91"/>
    </row>
    <row r="11" spans="2:8" ht="5.25" customHeight="1">
      <c r="B11" s="3"/>
      <c r="C11" s="6"/>
      <c r="D11" s="102"/>
      <c r="E11" s="91"/>
      <c r="F11" s="91"/>
      <c r="G11" s="91"/>
      <c r="H11" s="91"/>
    </row>
    <row r="12" spans="2:8" ht="12.75">
      <c r="B12" s="3"/>
      <c r="C12" s="6" t="s">
        <v>10</v>
      </c>
      <c r="D12" s="102"/>
      <c r="E12" s="91"/>
      <c r="F12" s="91"/>
      <c r="G12" s="91"/>
      <c r="H12" s="91"/>
    </row>
    <row r="13" spans="2:8" ht="12.75">
      <c r="B13" s="3"/>
      <c r="C13" s="6" t="s">
        <v>11</v>
      </c>
      <c r="D13" s="102"/>
      <c r="E13" s="91"/>
      <c r="F13" s="91"/>
      <c r="G13" s="91"/>
      <c r="H13" s="91"/>
    </row>
    <row r="14" spans="2:8" ht="8.25" customHeight="1">
      <c r="B14" s="3"/>
      <c r="C14" s="6"/>
      <c r="D14" s="102"/>
      <c r="E14" s="91"/>
      <c r="F14" s="91"/>
      <c r="G14" s="91"/>
      <c r="H14" s="91"/>
    </row>
    <row r="15" spans="2:8" ht="12.75">
      <c r="B15" s="3"/>
      <c r="C15" s="6" t="s">
        <v>12</v>
      </c>
      <c r="D15" s="102"/>
      <c r="E15" s="91"/>
      <c r="F15" s="91"/>
      <c r="G15" s="91"/>
      <c r="H15" s="91"/>
    </row>
    <row r="16" spans="3:8" ht="12.75">
      <c r="C16" s="91"/>
      <c r="D16" s="91"/>
      <c r="E16" s="91"/>
      <c r="F16" s="91"/>
      <c r="G16" s="91"/>
      <c r="H16" s="91"/>
    </row>
    <row r="17" spans="3:8" ht="28.5" customHeight="1">
      <c r="C17" s="576" t="s">
        <v>196</v>
      </c>
      <c r="D17" s="576"/>
      <c r="E17" s="576"/>
      <c r="F17" s="576"/>
      <c r="G17" s="91"/>
      <c r="H17" s="91"/>
    </row>
    <row r="18" spans="3:7" ht="12.75">
      <c r="C18" s="577"/>
      <c r="D18" s="577"/>
      <c r="E18" s="577"/>
      <c r="F18" s="577"/>
      <c r="G18" s="577"/>
    </row>
    <row r="19" spans="2:6" ht="12.75" customHeight="1">
      <c r="B19" s="24"/>
      <c r="C19" s="578" t="s">
        <v>14</v>
      </c>
      <c r="D19" s="579" t="s">
        <v>140</v>
      </c>
      <c r="E19" s="579" t="s">
        <v>111</v>
      </c>
      <c r="F19" s="579" t="s">
        <v>0</v>
      </c>
    </row>
    <row r="20" spans="2:6" ht="21" customHeight="1">
      <c r="B20" s="24"/>
      <c r="C20" s="578"/>
      <c r="D20" s="579"/>
      <c r="E20" s="579"/>
      <c r="F20" s="579"/>
    </row>
    <row r="21" spans="2:6" ht="12.75" customHeight="1">
      <c r="B21" s="77">
        <v>1</v>
      </c>
      <c r="C21" s="28" t="s">
        <v>81</v>
      </c>
      <c r="D21" s="31">
        <v>67.5</v>
      </c>
      <c r="E21" s="31">
        <v>67.5</v>
      </c>
      <c r="F21" s="31">
        <v>56.4</v>
      </c>
    </row>
    <row r="22" spans="2:6" ht="12.75" customHeight="1">
      <c r="B22" s="77">
        <v>2</v>
      </c>
      <c r="C22" s="28" t="s">
        <v>82</v>
      </c>
      <c r="D22" s="31">
        <v>50.2</v>
      </c>
      <c r="E22" s="31">
        <v>50.2</v>
      </c>
      <c r="F22" s="31">
        <v>25.7</v>
      </c>
    </row>
    <row r="23" spans="2:6" ht="12.75" customHeight="1">
      <c r="B23" s="77">
        <v>3</v>
      </c>
      <c r="C23" s="28" t="s">
        <v>83</v>
      </c>
      <c r="D23" s="31">
        <v>48.6</v>
      </c>
      <c r="E23" s="31">
        <v>48.6</v>
      </c>
      <c r="F23" s="31">
        <v>32.4</v>
      </c>
    </row>
    <row r="24" spans="2:6" ht="12.75" customHeight="1">
      <c r="B24" s="77">
        <v>4</v>
      </c>
      <c r="C24" s="28" t="s">
        <v>85</v>
      </c>
      <c r="D24" s="31">
        <v>48.1</v>
      </c>
      <c r="E24" s="31">
        <v>48.1</v>
      </c>
      <c r="F24" s="31">
        <v>28.2</v>
      </c>
    </row>
    <row r="25" spans="2:6" ht="12.75" customHeight="1">
      <c r="B25" s="77">
        <v>5</v>
      </c>
      <c r="C25" s="28" t="s">
        <v>86</v>
      </c>
      <c r="D25" s="31">
        <v>48</v>
      </c>
      <c r="E25" s="31">
        <v>48</v>
      </c>
      <c r="F25" s="31">
        <v>32.4</v>
      </c>
    </row>
    <row r="26" spans="2:6" ht="12.75" customHeight="1">
      <c r="B26" s="77">
        <v>6</v>
      </c>
      <c r="C26" s="28" t="s">
        <v>87</v>
      </c>
      <c r="D26" s="31">
        <v>48.1</v>
      </c>
      <c r="E26" s="31">
        <v>48.1</v>
      </c>
      <c r="F26" s="31">
        <v>28.2</v>
      </c>
    </row>
    <row r="27" spans="2:6" ht="12.75" customHeight="1">
      <c r="B27" s="77">
        <v>7</v>
      </c>
      <c r="C27" s="28" t="s">
        <v>88</v>
      </c>
      <c r="D27" s="31">
        <v>48.3</v>
      </c>
      <c r="E27" s="31">
        <v>48.3</v>
      </c>
      <c r="F27" s="31">
        <v>28.2</v>
      </c>
    </row>
    <row r="28" spans="2:6" ht="12.75" customHeight="1">
      <c r="B28" s="77">
        <v>8</v>
      </c>
      <c r="C28" s="28" t="s">
        <v>89</v>
      </c>
      <c r="D28" s="31">
        <v>48.9</v>
      </c>
      <c r="E28" s="31">
        <v>48.9</v>
      </c>
      <c r="F28" s="31">
        <v>32.4</v>
      </c>
    </row>
    <row r="29" spans="2:6" ht="12.75" customHeight="1">
      <c r="B29" s="77">
        <v>9</v>
      </c>
      <c r="C29" s="28" t="s">
        <v>90</v>
      </c>
      <c r="D29" s="31">
        <v>47.8</v>
      </c>
      <c r="E29" s="31">
        <v>47.8</v>
      </c>
      <c r="F29" s="31">
        <v>28.6</v>
      </c>
    </row>
    <row r="30" spans="2:6" ht="12.75" customHeight="1">
      <c r="B30" s="77">
        <v>10</v>
      </c>
      <c r="C30" s="28" t="s">
        <v>91</v>
      </c>
      <c r="D30" s="31">
        <v>73.4</v>
      </c>
      <c r="E30" s="31">
        <v>73.4</v>
      </c>
      <c r="F30" s="31">
        <v>45</v>
      </c>
    </row>
    <row r="31" spans="2:6" ht="12.75" customHeight="1">
      <c r="B31" s="77">
        <v>11</v>
      </c>
      <c r="C31" s="28" t="s">
        <v>92</v>
      </c>
      <c r="D31" s="31">
        <v>48.2</v>
      </c>
      <c r="E31" s="31">
        <v>48.2</v>
      </c>
      <c r="F31" s="31">
        <v>28.4</v>
      </c>
    </row>
    <row r="32" spans="2:6" ht="12.75" customHeight="1">
      <c r="B32" s="77">
        <v>12</v>
      </c>
      <c r="C32" s="28" t="s">
        <v>93</v>
      </c>
      <c r="D32" s="31">
        <v>111.6</v>
      </c>
      <c r="E32" s="31">
        <v>111.6</v>
      </c>
      <c r="F32" s="31">
        <v>68.4</v>
      </c>
    </row>
    <row r="33" spans="2:6" ht="12.75" customHeight="1">
      <c r="B33" s="111"/>
      <c r="C33" s="42" t="s">
        <v>98</v>
      </c>
      <c r="D33" s="112">
        <f>SUM(D21:D32)</f>
        <v>688.7</v>
      </c>
      <c r="E33" s="112">
        <f>SUM(E21:E32)</f>
        <v>688.7</v>
      </c>
      <c r="F33" s="112">
        <f>SUM(F21:F32)</f>
        <v>434.29999999999995</v>
      </c>
    </row>
    <row r="34" spans="2:6" ht="12.75">
      <c r="B34" s="77"/>
      <c r="C34" s="43" t="s">
        <v>99</v>
      </c>
      <c r="D34" s="42"/>
      <c r="E34" s="42"/>
      <c r="F34" s="42"/>
    </row>
    <row r="35" spans="2:6" ht="12.75">
      <c r="B35" s="77"/>
      <c r="C35" s="37"/>
      <c r="D35" s="39"/>
      <c r="E35" s="39"/>
      <c r="F35" s="39"/>
    </row>
    <row r="36" spans="2:6" ht="12.75">
      <c r="B36" s="113"/>
      <c r="C36" s="19"/>
      <c r="D36" s="20"/>
      <c r="E36" s="20"/>
      <c r="F36" s="20"/>
    </row>
    <row r="37" spans="2:6" ht="12.75">
      <c r="B37" s="113"/>
      <c r="C37" s="19"/>
      <c r="D37" s="20"/>
      <c r="E37" s="20"/>
      <c r="F37" s="20"/>
    </row>
    <row r="38" spans="2:6" ht="12.75">
      <c r="B38" s="88"/>
      <c r="C38" s="116"/>
      <c r="D38" s="116"/>
      <c r="E38" s="116"/>
      <c r="F38" s="116"/>
    </row>
    <row r="39" spans="2:11" ht="12.75">
      <c r="B39" s="88"/>
      <c r="C39" s="117" t="s">
        <v>197</v>
      </c>
      <c r="D39" s="117"/>
      <c r="E39" s="117"/>
      <c r="F39" s="117"/>
      <c r="G39" s="117"/>
      <c r="H39" s="117"/>
      <c r="I39" s="117"/>
      <c r="J39" s="117"/>
      <c r="K39" s="88"/>
    </row>
    <row r="40" spans="2:11" ht="12.75">
      <c r="B40" s="88"/>
      <c r="C40" s="117" t="s">
        <v>198</v>
      </c>
      <c r="D40" s="117"/>
      <c r="E40" s="117"/>
      <c r="F40" s="117"/>
      <c r="G40" s="117"/>
      <c r="H40" s="117"/>
      <c r="I40" s="117"/>
      <c r="J40" s="117"/>
      <c r="K40" s="88"/>
    </row>
    <row r="41" spans="2:11" ht="12.75">
      <c r="B41" s="88"/>
      <c r="C41" s="117" t="s">
        <v>199</v>
      </c>
      <c r="D41" s="117"/>
      <c r="E41" s="117"/>
      <c r="F41" s="117"/>
      <c r="G41" s="117"/>
      <c r="H41" s="117"/>
      <c r="I41" s="117"/>
      <c r="J41" s="117"/>
      <c r="K41" s="88"/>
    </row>
    <row r="42" spans="2:11" ht="12.75">
      <c r="B42" s="88"/>
      <c r="C42" s="117" t="s">
        <v>200</v>
      </c>
      <c r="D42" s="117" t="s">
        <v>201</v>
      </c>
      <c r="E42" s="117"/>
      <c r="F42" s="117"/>
      <c r="G42" s="117"/>
      <c r="H42" s="117"/>
      <c r="I42" s="117"/>
      <c r="J42" s="117"/>
      <c r="K42" s="88"/>
    </row>
    <row r="43" spans="2:11" ht="12.75">
      <c r="B43" s="88"/>
      <c r="C43" s="117" t="s">
        <v>202</v>
      </c>
      <c r="D43" s="117"/>
      <c r="E43" s="117" t="s">
        <v>203</v>
      </c>
      <c r="F43" s="117"/>
      <c r="G43" s="117"/>
      <c r="H43" s="117"/>
      <c r="I43" s="117"/>
      <c r="J43" s="117"/>
      <c r="K43" s="88"/>
    </row>
    <row r="44" spans="3:6" ht="12.75">
      <c r="C44" s="73"/>
      <c r="D44" s="73"/>
      <c r="E44" s="73"/>
      <c r="F44" s="73"/>
    </row>
    <row r="45" spans="3:6" ht="12.75">
      <c r="C45" s="73"/>
      <c r="D45" s="73"/>
      <c r="E45" s="73"/>
      <c r="F45" s="73"/>
    </row>
    <row r="46" spans="3:6" ht="12.75">
      <c r="C46" s="73"/>
      <c r="D46" s="73"/>
      <c r="E46" s="73"/>
      <c r="F46" s="73"/>
    </row>
    <row r="47" spans="3:6" ht="12.75">
      <c r="C47" s="73"/>
      <c r="D47" s="73"/>
      <c r="E47" s="73"/>
      <c r="F47" s="73"/>
    </row>
    <row r="48" spans="3:6" ht="12.75">
      <c r="C48" s="3" t="s">
        <v>204</v>
      </c>
      <c r="D48" s="73"/>
      <c r="E48" s="73"/>
      <c r="F48" s="73"/>
    </row>
    <row r="49" spans="3:6" ht="12.75">
      <c r="C49" s="73"/>
      <c r="D49" s="73"/>
      <c r="E49" s="73"/>
      <c r="F49" s="73"/>
    </row>
    <row r="50" spans="3:6" ht="12.75">
      <c r="C50" s="73"/>
      <c r="D50" s="73"/>
      <c r="E50" s="73"/>
      <c r="F50" s="73"/>
    </row>
    <row r="51" spans="3:6" ht="12.75">
      <c r="C51" s="73"/>
      <c r="D51" s="73"/>
      <c r="E51" s="73"/>
      <c r="F51" s="73"/>
    </row>
    <row r="52" spans="3:6" ht="12.75">
      <c r="C52" s="2" t="s">
        <v>185</v>
      </c>
      <c r="D52" s="73"/>
      <c r="E52" s="73"/>
      <c r="F52" s="73"/>
    </row>
    <row r="53" spans="3:6" ht="12.75">
      <c r="C53" s="73"/>
      <c r="D53" s="73"/>
      <c r="E53" s="73"/>
      <c r="F53" s="73"/>
    </row>
    <row r="54" spans="3:6" ht="12.75">
      <c r="C54" s="73"/>
      <c r="D54" s="73"/>
      <c r="E54" s="73"/>
      <c r="F54" s="73"/>
    </row>
    <row r="55" spans="3:6" ht="12.75">
      <c r="C55" s="73"/>
      <c r="D55" s="73"/>
      <c r="E55" s="73"/>
      <c r="F55" s="73"/>
    </row>
    <row r="56" spans="3:6" ht="12.75">
      <c r="C56" s="73"/>
      <c r="D56" s="73"/>
      <c r="E56" s="73"/>
      <c r="F56" s="73"/>
    </row>
    <row r="57" spans="3:6" ht="12.75">
      <c r="C57" s="73"/>
      <c r="D57" s="73"/>
      <c r="E57" s="73"/>
      <c r="F57" s="73"/>
    </row>
    <row r="58" spans="3:6" ht="12.75">
      <c r="C58" s="73"/>
      <c r="D58" s="73"/>
      <c r="E58" s="73"/>
      <c r="F58" s="73"/>
    </row>
    <row r="59" spans="3:6" ht="12.75">
      <c r="C59" s="73"/>
      <c r="D59" s="73"/>
      <c r="E59" s="73"/>
      <c r="F59" s="73"/>
    </row>
    <row r="60" spans="3:6" ht="12.75">
      <c r="C60" s="73"/>
      <c r="D60" s="73"/>
      <c r="E60" s="73"/>
      <c r="F60" s="73"/>
    </row>
    <row r="61" spans="3:6" ht="12.75">
      <c r="C61" s="73"/>
      <c r="D61" s="73"/>
      <c r="E61" s="73"/>
      <c r="F61" s="73"/>
    </row>
    <row r="62" spans="3:6" ht="12.75">
      <c r="C62" s="73"/>
      <c r="D62" s="73"/>
      <c r="E62" s="73"/>
      <c r="F62" s="73"/>
    </row>
    <row r="63" spans="3:6" ht="12.75">
      <c r="C63" s="73"/>
      <c r="D63" s="73"/>
      <c r="E63" s="73"/>
      <c r="F63" s="73"/>
    </row>
    <row r="64" spans="3:6" ht="12.75">
      <c r="C64" s="73"/>
      <c r="D64" s="73"/>
      <c r="E64" s="73"/>
      <c r="F64" s="73"/>
    </row>
    <row r="65" spans="3:6" ht="12.75">
      <c r="C65" s="73"/>
      <c r="D65" s="73"/>
      <c r="E65" s="73"/>
      <c r="F65" s="73"/>
    </row>
    <row r="66" spans="3:6" ht="12.75">
      <c r="C66" s="73"/>
      <c r="D66" s="73"/>
      <c r="E66" s="73"/>
      <c r="F66" s="73"/>
    </row>
    <row r="67" spans="3:6" ht="12.75">
      <c r="C67" s="73"/>
      <c r="D67" s="73"/>
      <c r="E67" s="73"/>
      <c r="F67" s="73"/>
    </row>
    <row r="68" spans="3:6" ht="12.75">
      <c r="C68" s="73"/>
      <c r="D68" s="73"/>
      <c r="E68" s="73"/>
      <c r="F68" s="73"/>
    </row>
    <row r="69" spans="3:6" ht="12.75">
      <c r="C69" s="73"/>
      <c r="D69" s="73"/>
      <c r="E69" s="73"/>
      <c r="F69" s="73"/>
    </row>
    <row r="70" spans="3:6" ht="12.75">
      <c r="C70" s="73"/>
      <c r="D70" s="73"/>
      <c r="E70" s="73"/>
      <c r="F70" s="73"/>
    </row>
    <row r="71" spans="3:6" ht="12.75">
      <c r="C71" s="73"/>
      <c r="D71" s="73"/>
      <c r="E71" s="73"/>
      <c r="F71" s="73"/>
    </row>
    <row r="72" spans="3:6" ht="12.75">
      <c r="C72" s="73"/>
      <c r="D72" s="73"/>
      <c r="E72" s="73"/>
      <c r="F72" s="73"/>
    </row>
    <row r="73" spans="3:6" ht="12.75">
      <c r="C73" s="73"/>
      <c r="D73" s="73"/>
      <c r="E73" s="73"/>
      <c r="F73" s="73"/>
    </row>
    <row r="74" spans="3:6" ht="12.75">
      <c r="C74" s="73"/>
      <c r="D74" s="73"/>
      <c r="E74" s="73"/>
      <c r="F74" s="73"/>
    </row>
    <row r="75" spans="3:6" ht="12.75">
      <c r="C75" s="73"/>
      <c r="D75" s="73"/>
      <c r="E75" s="73"/>
      <c r="F75" s="73"/>
    </row>
    <row r="76" spans="3:6" ht="12.75">
      <c r="C76" s="73"/>
      <c r="D76" s="73"/>
      <c r="E76" s="73"/>
      <c r="F76" s="73"/>
    </row>
    <row r="77" spans="3:6" ht="12.75">
      <c r="C77" s="73"/>
      <c r="D77" s="73"/>
      <c r="E77" s="73"/>
      <c r="F77" s="73"/>
    </row>
    <row r="78" spans="3:6" ht="12.75">
      <c r="C78" s="73"/>
      <c r="D78" s="73"/>
      <c r="E78" s="73"/>
      <c r="F78" s="73"/>
    </row>
    <row r="79" spans="3:6" ht="12.75">
      <c r="C79" s="73"/>
      <c r="D79" s="73"/>
      <c r="E79" s="73"/>
      <c r="F79" s="73"/>
    </row>
    <row r="80" spans="3:6" ht="12.75">
      <c r="C80" s="73"/>
      <c r="D80" s="73"/>
      <c r="E80" s="73"/>
      <c r="F80" s="73"/>
    </row>
    <row r="81" spans="3:6" ht="12.75">
      <c r="C81" s="73"/>
      <c r="D81" s="73"/>
      <c r="E81" s="73"/>
      <c r="F81" s="73"/>
    </row>
    <row r="82" spans="3:6" ht="12.75">
      <c r="C82" s="73"/>
      <c r="D82" s="73"/>
      <c r="E82" s="73"/>
      <c r="F82" s="73"/>
    </row>
    <row r="83" spans="3:6" ht="12.75">
      <c r="C83" s="73"/>
      <c r="D83" s="73"/>
      <c r="E83" s="73"/>
      <c r="F83" s="73"/>
    </row>
    <row r="84" spans="3:6" ht="12.75">
      <c r="C84" s="73"/>
      <c r="D84" s="73"/>
      <c r="E84" s="73"/>
      <c r="F84" s="73"/>
    </row>
    <row r="85" spans="3:6" ht="12.75">
      <c r="C85" s="73"/>
      <c r="D85" s="73"/>
      <c r="E85" s="73"/>
      <c r="F85" s="73"/>
    </row>
    <row r="86" spans="3:6" ht="12.75">
      <c r="C86" s="73"/>
      <c r="D86" s="73"/>
      <c r="E86" s="73"/>
      <c r="F86" s="73"/>
    </row>
    <row r="87" spans="3:6" ht="12.75">
      <c r="C87" s="73"/>
      <c r="D87" s="73"/>
      <c r="E87" s="73"/>
      <c r="F87" s="73"/>
    </row>
    <row r="88" spans="3:6" ht="12.75">
      <c r="C88" s="73"/>
      <c r="D88" s="73"/>
      <c r="E88" s="73"/>
      <c r="F88" s="73"/>
    </row>
    <row r="89" spans="3:6" ht="12.75">
      <c r="C89" s="73"/>
      <c r="D89" s="73"/>
      <c r="E89" s="73"/>
      <c r="F89" s="73"/>
    </row>
    <row r="90" spans="3:6" ht="12.75">
      <c r="C90" s="73"/>
      <c r="D90" s="73"/>
      <c r="E90" s="73"/>
      <c r="F90" s="73"/>
    </row>
    <row r="91" spans="3:6" ht="12.75">
      <c r="C91" s="73"/>
      <c r="D91" s="73"/>
      <c r="E91" s="73"/>
      <c r="F91" s="73"/>
    </row>
    <row r="92" spans="3:6" ht="12.75">
      <c r="C92" s="73"/>
      <c r="D92" s="73"/>
      <c r="E92" s="73"/>
      <c r="F92" s="73"/>
    </row>
    <row r="93" spans="3:6" ht="12.75">
      <c r="C93" s="73"/>
      <c r="D93" s="73"/>
      <c r="E93" s="73"/>
      <c r="F93" s="73"/>
    </row>
    <row r="94" spans="3:6" ht="12.75">
      <c r="C94" s="73"/>
      <c r="D94" s="73"/>
      <c r="E94" s="73"/>
      <c r="F94" s="73"/>
    </row>
    <row r="95" spans="3:6" ht="12.75">
      <c r="C95" s="73"/>
      <c r="D95" s="73"/>
      <c r="E95" s="73"/>
      <c r="F95" s="73"/>
    </row>
    <row r="96" spans="3:6" ht="12.75">
      <c r="C96" s="73"/>
      <c r="D96" s="73"/>
      <c r="E96" s="73"/>
      <c r="F96" s="73"/>
    </row>
    <row r="97" spans="3:6" ht="12.75">
      <c r="C97" s="73"/>
      <c r="D97" s="73"/>
      <c r="E97" s="73"/>
      <c r="F97" s="73"/>
    </row>
    <row r="98" spans="3:6" ht="12.75">
      <c r="C98" s="73"/>
      <c r="D98" s="73"/>
      <c r="E98" s="73"/>
      <c r="F98" s="73"/>
    </row>
    <row r="99" spans="3:6" ht="12.75">
      <c r="C99" s="73"/>
      <c r="D99" s="73"/>
      <c r="E99" s="73"/>
      <c r="F99" s="73"/>
    </row>
    <row r="100" spans="3:6" ht="12.75">
      <c r="C100" s="73"/>
      <c r="D100" s="73"/>
      <c r="E100" s="73"/>
      <c r="F100" s="73"/>
    </row>
    <row r="101" spans="3:6" ht="12.75">
      <c r="C101" s="73"/>
      <c r="D101" s="73"/>
      <c r="E101" s="73"/>
      <c r="F101" s="73"/>
    </row>
    <row r="102" spans="3:6" ht="12.75">
      <c r="C102" s="73"/>
      <c r="D102" s="73"/>
      <c r="E102" s="73"/>
      <c r="F102" s="73"/>
    </row>
    <row r="103" spans="3:6" ht="12.75">
      <c r="C103" s="73"/>
      <c r="D103" s="73"/>
      <c r="E103" s="73"/>
      <c r="F103" s="73"/>
    </row>
    <row r="104" spans="3:6" ht="12.75">
      <c r="C104" s="73"/>
      <c r="D104" s="73"/>
      <c r="E104" s="73"/>
      <c r="F104" s="73"/>
    </row>
    <row r="105" spans="3:6" ht="12.75">
      <c r="C105" s="73"/>
      <c r="D105" s="73"/>
      <c r="E105" s="73"/>
      <c r="F105" s="73"/>
    </row>
    <row r="106" spans="3:6" ht="12.75">
      <c r="C106" s="73"/>
      <c r="D106" s="73"/>
      <c r="E106" s="73"/>
      <c r="F106" s="73"/>
    </row>
    <row r="107" spans="3:6" ht="12.75">
      <c r="C107" s="73"/>
      <c r="D107" s="73"/>
      <c r="E107" s="73"/>
      <c r="F107" s="73"/>
    </row>
    <row r="108" spans="3:6" ht="12.75">
      <c r="C108" s="73"/>
      <c r="D108" s="73"/>
      <c r="E108" s="73"/>
      <c r="F108" s="73"/>
    </row>
    <row r="109" spans="3:6" ht="12.75">
      <c r="C109" s="73"/>
      <c r="D109" s="73"/>
      <c r="E109" s="73"/>
      <c r="F109" s="73"/>
    </row>
    <row r="110" spans="3:6" ht="12.75">
      <c r="C110" s="73"/>
      <c r="D110" s="73"/>
      <c r="E110" s="73"/>
      <c r="F110" s="73"/>
    </row>
    <row r="111" spans="3:6" ht="12.75">
      <c r="C111" s="73"/>
      <c r="D111" s="73"/>
      <c r="E111" s="73"/>
      <c r="F111" s="73"/>
    </row>
    <row r="112" spans="3:6" ht="12.75">
      <c r="C112" s="73"/>
      <c r="D112" s="73"/>
      <c r="E112" s="73"/>
      <c r="F112" s="73"/>
    </row>
    <row r="113" spans="3:6" ht="12.75">
      <c r="C113" s="73"/>
      <c r="D113" s="73"/>
      <c r="E113" s="73"/>
      <c r="F113" s="73"/>
    </row>
    <row r="114" spans="3:6" ht="12.75">
      <c r="C114" s="73"/>
      <c r="D114" s="73"/>
      <c r="E114" s="73"/>
      <c r="F114" s="73"/>
    </row>
    <row r="115" spans="3:6" ht="12.75">
      <c r="C115" s="73"/>
      <c r="D115" s="73"/>
      <c r="E115" s="73"/>
      <c r="F115" s="73"/>
    </row>
    <row r="116" spans="3:6" ht="12.75">
      <c r="C116" s="73"/>
      <c r="D116" s="73"/>
      <c r="E116" s="73"/>
      <c r="F116" s="73"/>
    </row>
    <row r="117" spans="3:6" ht="12.75">
      <c r="C117" s="73"/>
      <c r="D117" s="73"/>
      <c r="E117" s="73"/>
      <c r="F117" s="73"/>
    </row>
    <row r="118" spans="3:6" ht="12.75">
      <c r="C118" s="73"/>
      <c r="D118" s="73"/>
      <c r="E118" s="73"/>
      <c r="F118" s="73"/>
    </row>
    <row r="119" spans="3:6" ht="12.75">
      <c r="C119" s="73"/>
      <c r="D119" s="73"/>
      <c r="E119" s="73"/>
      <c r="F119" s="73"/>
    </row>
    <row r="120" spans="3:6" ht="12.75">
      <c r="C120" s="73"/>
      <c r="D120" s="73"/>
      <c r="E120" s="73"/>
      <c r="F120" s="73"/>
    </row>
    <row r="121" spans="3:6" ht="12.75">
      <c r="C121" s="73"/>
      <c r="D121" s="73"/>
      <c r="E121" s="73"/>
      <c r="F121" s="73"/>
    </row>
    <row r="122" spans="3:6" ht="12.75">
      <c r="C122" s="73"/>
      <c r="D122" s="73"/>
      <c r="E122" s="73"/>
      <c r="F122" s="73"/>
    </row>
    <row r="123" spans="3:6" ht="12.75">
      <c r="C123" s="73"/>
      <c r="D123" s="73"/>
      <c r="E123" s="73"/>
      <c r="F123" s="73"/>
    </row>
    <row r="124" spans="3:6" ht="12.75">
      <c r="C124" s="73"/>
      <c r="D124" s="73"/>
      <c r="E124" s="73"/>
      <c r="F124" s="73"/>
    </row>
  </sheetData>
  <sheetProtection/>
  <mergeCells count="7">
    <mergeCell ref="F1:G1"/>
    <mergeCell ref="C17:F17"/>
    <mergeCell ref="C18:G18"/>
    <mergeCell ref="C19:C20"/>
    <mergeCell ref="D19:D20"/>
    <mergeCell ref="E19:E20"/>
    <mergeCell ref="F19:F20"/>
  </mergeCells>
  <printOptions/>
  <pageMargins left="0.9840277777777778" right="0.7875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2015-04-16T05:34:20Z</cp:lastPrinted>
  <dcterms:created xsi:type="dcterms:W3CDTF">2006-02-28T10:58:31Z</dcterms:created>
  <dcterms:modified xsi:type="dcterms:W3CDTF">2015-10-15T05:13:47Z</dcterms:modified>
  <cp:category/>
  <cp:version/>
  <cp:contentType/>
  <cp:contentStatus/>
  <cp:revision>1</cp:revision>
</cp:coreProperties>
</file>